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декабрь" sheetId="1" r:id="rId1"/>
    <sheet name="ноябрь" sheetId="2" r:id="rId2"/>
    <sheet name="май13" sheetId="3" r:id="rId3"/>
    <sheet name="Прилож2" sheetId="4" r:id="rId4"/>
  </sheets>
  <definedNames/>
  <calcPr fullCalcOnLoad="1"/>
</workbook>
</file>

<file path=xl/sharedStrings.xml><?xml version="1.0" encoding="utf-8"?>
<sst xmlns="http://schemas.openxmlformats.org/spreadsheetml/2006/main" count="1365" uniqueCount="110">
  <si>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</si>
  <si>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</si>
  <si>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</si>
  <si>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</si>
  <si>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</si>
  <si>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</si>
  <si>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</si>
  <si>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</si>
  <si>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</si>
  <si>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</si>
  <si>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</si>
  <si>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</si>
  <si>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</si>
  <si>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</si>
  <si>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</si>
  <si>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</si>
  <si>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</si>
  <si>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</si>
  <si>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</si>
  <si>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</si>
  <si>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</si>
  <si>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</si>
  <si>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</si>
  <si>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</si>
  <si>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</si>
  <si>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</si>
  <si>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</si>
  <si>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</si>
  <si>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</si>
  <si>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</si>
  <si>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</si>
  <si>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</si>
  <si>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</si>
  <si>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</si>
  <si>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</si>
  <si>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</si>
  <si>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</si>
  <si>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</si>
  <si>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</si>
  <si>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</si>
  <si>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</si>
  <si>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</si>
  <si>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</si>
  <si>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</si>
  <si>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</si>
  <si>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</si>
  <si>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</si>
  <si>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</si>
  <si>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</si>
  <si>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</si>
  <si>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</si>
  <si>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</si>
  <si>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</si>
  <si>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</si>
  <si>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</si>
  <si>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</si>
  <si>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</si>
  <si>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</si>
  <si>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</si>
  <si>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</si>
  <si>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 xml:space="preserve">№          от      .12.2012 года </t>
  </si>
  <si>
    <t>Приложение № 2</t>
  </si>
  <si>
    <t xml:space="preserve">к решению        сессии Совета </t>
  </si>
  <si>
    <t>тысяч рублей</t>
  </si>
  <si>
    <t>ст.212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</si>
  <si>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</si>
  <si>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</si>
  <si>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</si>
  <si>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</si>
  <si>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</si>
  <si>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</si>
  <si>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</si>
  <si>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</si>
  <si>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</si>
  <si>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</si>
  <si>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</si>
  <si>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</si>
  <si>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</si>
  <si>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</si>
  <si>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с ВУС</t>
  </si>
  <si>
    <t>Меры социальной поддержки населения по публичным нормативным обязательствам</t>
  </si>
  <si>
    <t>Библиотеки</t>
  </si>
  <si>
    <t>целевым статьям и видам расходов  классификаций расходов</t>
  </si>
  <si>
    <t>Паданского сельского поселения созыва</t>
  </si>
  <si>
    <t xml:space="preserve">"Паданское сельское поселение" на 2013 год по разделам, подразделам, </t>
  </si>
  <si>
    <t xml:space="preserve">№          от      .05.2013 года </t>
  </si>
  <si>
    <t>5300400</t>
  </si>
  <si>
    <t>Осуществление мероприятий по выполнению наказов избирателей, поступивших в период избирательной компании</t>
  </si>
  <si>
    <t>Национальная экономика</t>
  </si>
  <si>
    <t>Общеэкономические вопросы</t>
  </si>
  <si>
    <t>7950000</t>
  </si>
  <si>
    <t>Дорожное хозяйство (дорожные фонды)</t>
  </si>
  <si>
    <t>09</t>
  </si>
  <si>
    <t>5220602</t>
  </si>
  <si>
    <t>Жилищное хозяйство</t>
  </si>
  <si>
    <t>Поддержка жилищного хозяйства</t>
  </si>
  <si>
    <t>5301300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</si>
  <si>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</si>
  <si>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 xml:space="preserve">Субсидия на выравнивание бюджетной обеспеченности </t>
  </si>
  <si>
    <t>0050100</t>
  </si>
  <si>
    <t>852</t>
  </si>
  <si>
    <t>0041000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</si>
  <si>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</si>
  <si>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 xml:space="preserve">№          от      .11.2013 года </t>
  </si>
  <si>
    <t>321</t>
  </si>
  <si>
    <t>Пособия и компенсации гражданам и иные социальные выплаты, кроме публичных нормативных обязательств</t>
  </si>
  <si>
    <t>3030200</t>
  </si>
  <si>
    <t>Транспорт</t>
  </si>
  <si>
    <t xml:space="preserve">к решению     4 сессии Совета </t>
  </si>
  <si>
    <t xml:space="preserve">№   17   от    27 .12.2013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</si>
</sst>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8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8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3" fontId="8" fillId="32" borderId="11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49" fontId="12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169" fontId="8" fillId="32" borderId="11" xfId="0" applyNumberFormat="1" applyFont="1" applyFill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9" fillId="0" borderId="11" xfId="0" applyNumberFormat="1" applyFont="1" applyBorder="1" applyAlignment="1">
      <alignment horizontal="center"/>
    </xf>
    <xf numFmtId="169" fontId="5" fillId="0" borderId="11" xfId="0" applyNumberFormat="1" applyFont="1" applyBorder="1" applyAlignment="1">
      <alignment horizontal="center"/>
    </xf>
    <xf numFmtId="169" fontId="6" fillId="0" borderId="1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3" fontId="1" fillId="33" borderId="0" xfId="0" applyNumberFormat="1" applyFont="1" applyFill="1" applyAlignment="1">
      <alignment horizontal="center"/>
    </xf>
    <xf numFmtId="3" fontId="9" fillId="33" borderId="12" xfId="0" applyNumberFormat="1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 wrapText="1"/>
    </xf>
    <xf numFmtId="169" fontId="8" fillId="33" borderId="11" xfId="0" applyNumberFormat="1" applyFont="1" applyFill="1" applyBorder="1" applyAlignment="1">
      <alignment horizontal="center"/>
    </xf>
    <xf numFmtId="169" fontId="9" fillId="33" borderId="11" xfId="0" applyNumberFormat="1" applyFont="1" applyFill="1" applyBorder="1" applyAlignment="1">
      <alignment horizontal="center"/>
    </xf>
    <xf numFmtId="169" fontId="5" fillId="33" borderId="11" xfId="0" applyNumberFormat="1" applyFont="1" applyFill="1" applyBorder="1" applyAlignment="1">
      <alignment horizontal="center"/>
    </xf>
    <xf numFmtId="169" fontId="6" fillId="33" borderId="11" xfId="0" applyNumberFormat="1" applyFont="1" applyFill="1" applyBorder="1" applyAlignment="1">
      <alignment horizontal="center"/>
    </xf>
    <xf numFmtId="3" fontId="7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5"/>
  <sheetViews>
    <sheetView tabSelected="1" zoomScale="75" zoomScaleNormal="75" zoomScalePageLayoutView="0" workbookViewId="0" topLeftCell="A1">
      <selection activeCell="A10" sqref="A10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63" customWidth="1"/>
    <col min="7" max="7" width="11.00390625" style="0" hidden="1" customWidth="1"/>
    <col min="8" max="8" width="0.2421875" style="5" customWidth="1"/>
  </cols>
  <sheetData>
    <row r="2" spans="1:7" ht="12.75">
      <c r="A2" s="1"/>
      <c r="B2" s="1"/>
      <c r="C2" s="2"/>
      <c r="D2" s="2" t="s">
        <v>61</v>
      </c>
      <c r="E2" s="2"/>
      <c r="F2" s="55"/>
      <c r="G2" s="3"/>
    </row>
    <row r="3" spans="1:7" ht="12.75">
      <c r="A3" s="1"/>
      <c r="B3" s="1"/>
      <c r="C3" s="2"/>
      <c r="D3" s="65" t="s">
        <v>108</v>
      </c>
      <c r="E3" s="65"/>
      <c r="F3" s="65"/>
      <c r="G3" s="3"/>
    </row>
    <row r="4" spans="1:7" ht="12.75">
      <c r="A4" s="1"/>
      <c r="B4" s="1"/>
      <c r="C4" s="2"/>
      <c r="D4" s="65" t="s">
        <v>83</v>
      </c>
      <c r="E4" s="65"/>
      <c r="F4" s="65"/>
      <c r="G4" s="3"/>
    </row>
    <row r="5" spans="1:7" ht="12.75">
      <c r="A5" s="1"/>
      <c r="B5" s="1"/>
      <c r="C5" s="2"/>
      <c r="D5" s="66" t="s">
        <v>109</v>
      </c>
      <c r="E5" s="66"/>
      <c r="F5" s="66"/>
      <c r="G5" s="3"/>
    </row>
    <row r="6" spans="1:6" ht="15">
      <c r="A6" s="64" t="s">
        <v>36</v>
      </c>
      <c r="B6" s="64"/>
      <c r="C6" s="64"/>
      <c r="D6" s="64"/>
      <c r="E6" s="64"/>
      <c r="F6" s="64"/>
    </row>
    <row r="7" spans="1:6" ht="15">
      <c r="A7" s="64" t="s">
        <v>84</v>
      </c>
      <c r="B7" s="64"/>
      <c r="C7" s="64"/>
      <c r="D7" s="64"/>
      <c r="E7" s="64"/>
      <c r="F7" s="64"/>
    </row>
    <row r="8" spans="1:6" ht="15">
      <c r="A8" s="64" t="s">
        <v>82</v>
      </c>
      <c r="B8" s="64"/>
      <c r="C8" s="64"/>
      <c r="D8" s="64"/>
      <c r="E8" s="64"/>
      <c r="F8" s="64"/>
    </row>
    <row r="9" spans="1:6" ht="15">
      <c r="A9" s="17"/>
      <c r="B9" s="17"/>
      <c r="C9" s="17"/>
      <c r="D9" s="17"/>
      <c r="E9" s="17"/>
      <c r="F9" s="56" t="s">
        <v>63</v>
      </c>
    </row>
    <row r="10" spans="1:8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57" t="s">
        <v>37</v>
      </c>
      <c r="H10" s="6" t="s">
        <v>40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58">
        <f>F12+F17+F31+F33+F40</f>
        <v>2631.1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58">
        <f>F13+F16</f>
        <v>1301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58">
        <f>F14</f>
        <v>719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58">
        <f>F15</f>
        <v>719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59">
        <v>719</v>
      </c>
    </row>
    <row r="16" spans="1:6" ht="29.25" customHeight="1">
      <c r="A16" s="54" t="s">
        <v>105</v>
      </c>
      <c r="B16" s="24" t="s">
        <v>7</v>
      </c>
      <c r="C16" s="24" t="s">
        <v>8</v>
      </c>
      <c r="D16" s="24" t="s">
        <v>52</v>
      </c>
      <c r="E16" s="24" t="s">
        <v>104</v>
      </c>
      <c r="F16" s="59">
        <v>582</v>
      </c>
    </row>
    <row r="17" spans="1:10" ht="30">
      <c r="A17" s="30" t="s">
        <v>10</v>
      </c>
      <c r="B17" s="26" t="s">
        <v>7</v>
      </c>
      <c r="C17" s="26" t="s">
        <v>11</v>
      </c>
      <c r="D17" s="26"/>
      <c r="E17" s="26"/>
      <c r="F17" s="58">
        <f>F18+F27+F29</f>
        <v>1120.1</v>
      </c>
      <c r="J17" s="41"/>
    </row>
    <row r="18" spans="1:6" ht="30">
      <c r="A18" s="8" t="s">
        <v>46</v>
      </c>
      <c r="B18" s="24" t="s">
        <v>7</v>
      </c>
      <c r="C18" s="24" t="s">
        <v>11</v>
      </c>
      <c r="D18" s="24" t="s">
        <v>12</v>
      </c>
      <c r="E18" s="24"/>
      <c r="F18" s="59">
        <f>F19+F22+F23+F25+F26+F24</f>
        <v>1025.1</v>
      </c>
    </row>
    <row r="19" spans="1:6" ht="15">
      <c r="A19" s="9" t="s">
        <v>45</v>
      </c>
      <c r="B19" s="23" t="s">
        <v>7</v>
      </c>
      <c r="C19" s="23" t="s">
        <v>11</v>
      </c>
      <c r="D19" s="23" t="s">
        <v>12</v>
      </c>
      <c r="E19" s="36">
        <v>120</v>
      </c>
      <c r="F19" s="58">
        <f>F20+F21</f>
        <v>622.7</v>
      </c>
    </row>
    <row r="20" spans="1:6" ht="15">
      <c r="A20" s="9" t="s">
        <v>43</v>
      </c>
      <c r="B20" s="24" t="s">
        <v>7</v>
      </c>
      <c r="C20" s="24" t="s">
        <v>11</v>
      </c>
      <c r="D20" s="24" t="s">
        <v>12</v>
      </c>
      <c r="E20" s="11">
        <v>121</v>
      </c>
      <c r="F20" s="59">
        <f>474+143</f>
        <v>617</v>
      </c>
    </row>
    <row r="21" spans="1:6" ht="15">
      <c r="A21" s="9" t="s">
        <v>47</v>
      </c>
      <c r="B21" s="24" t="s">
        <v>7</v>
      </c>
      <c r="C21" s="24" t="s">
        <v>11</v>
      </c>
      <c r="D21" s="24" t="s">
        <v>12</v>
      </c>
      <c r="E21" s="11">
        <v>122</v>
      </c>
      <c r="F21" s="59">
        <v>5.7</v>
      </c>
    </row>
    <row r="22" spans="1:6" ht="15">
      <c r="A22" s="9" t="s">
        <v>48</v>
      </c>
      <c r="B22" s="24" t="s">
        <v>7</v>
      </c>
      <c r="C22" s="24" t="s">
        <v>11</v>
      </c>
      <c r="D22" s="24" t="s">
        <v>12</v>
      </c>
      <c r="E22" s="11">
        <v>242</v>
      </c>
      <c r="F22" s="59">
        <v>25.3</v>
      </c>
    </row>
    <row r="23" spans="1:6" ht="15">
      <c r="A23" s="9" t="s">
        <v>49</v>
      </c>
      <c r="B23" s="24" t="s">
        <v>7</v>
      </c>
      <c r="C23" s="24" t="s">
        <v>11</v>
      </c>
      <c r="D23" s="24" t="s">
        <v>12</v>
      </c>
      <c r="E23" s="11">
        <v>244</v>
      </c>
      <c r="F23" s="59">
        <v>354.1</v>
      </c>
    </row>
    <row r="24" spans="1:6" ht="15">
      <c r="A24" s="9" t="s">
        <v>49</v>
      </c>
      <c r="B24" s="24" t="s">
        <v>7</v>
      </c>
      <c r="C24" s="24" t="s">
        <v>11</v>
      </c>
      <c r="D24" s="24" t="s">
        <v>12</v>
      </c>
      <c r="E24" s="11">
        <v>541</v>
      </c>
      <c r="F24" s="59">
        <v>20</v>
      </c>
    </row>
    <row r="25" spans="1:6" ht="15" hidden="1">
      <c r="A25" s="9" t="s">
        <v>50</v>
      </c>
      <c r="B25" s="24" t="s">
        <v>7</v>
      </c>
      <c r="C25" s="24" t="s">
        <v>11</v>
      </c>
      <c r="D25" s="24" t="s">
        <v>12</v>
      </c>
      <c r="E25" s="11">
        <v>851</v>
      </c>
      <c r="F25" s="59">
        <v>0</v>
      </c>
    </row>
    <row r="26" spans="1:6" ht="15">
      <c r="A26" s="9" t="s">
        <v>51</v>
      </c>
      <c r="B26" s="24" t="s">
        <v>7</v>
      </c>
      <c r="C26" s="24" t="s">
        <v>11</v>
      </c>
      <c r="D26" s="24" t="s">
        <v>12</v>
      </c>
      <c r="E26" s="11">
        <v>852</v>
      </c>
      <c r="F26" s="59">
        <v>3</v>
      </c>
    </row>
    <row r="27" spans="1:6" ht="27" customHeight="1">
      <c r="A27" s="35" t="s">
        <v>102</v>
      </c>
      <c r="B27" s="23" t="s">
        <v>7</v>
      </c>
      <c r="C27" s="23" t="s">
        <v>11</v>
      </c>
      <c r="D27" s="23" t="s">
        <v>101</v>
      </c>
      <c r="E27" s="36"/>
      <c r="F27" s="58">
        <f>F28</f>
        <v>5</v>
      </c>
    </row>
    <row r="28" spans="1:6" ht="15">
      <c r="A28" s="9" t="s">
        <v>49</v>
      </c>
      <c r="B28" s="24" t="s">
        <v>7</v>
      </c>
      <c r="C28" s="24" t="s">
        <v>11</v>
      </c>
      <c r="D28" s="24" t="s">
        <v>101</v>
      </c>
      <c r="E28" s="11">
        <v>244</v>
      </c>
      <c r="F28" s="59">
        <v>5</v>
      </c>
    </row>
    <row r="29" spans="1:6" ht="28.5" customHeight="1">
      <c r="A29" s="40" t="s">
        <v>87</v>
      </c>
      <c r="B29" s="23" t="s">
        <v>7</v>
      </c>
      <c r="C29" s="23" t="s">
        <v>11</v>
      </c>
      <c r="D29" s="23" t="s">
        <v>86</v>
      </c>
      <c r="E29" s="36"/>
      <c r="F29" s="58">
        <f>F30</f>
        <v>90</v>
      </c>
    </row>
    <row r="30" spans="1:6" ht="15">
      <c r="A30" s="9" t="s">
        <v>49</v>
      </c>
      <c r="B30" s="24" t="s">
        <v>7</v>
      </c>
      <c r="C30" s="24" t="s">
        <v>11</v>
      </c>
      <c r="D30" s="24" t="s">
        <v>86</v>
      </c>
      <c r="E30" s="11">
        <v>244</v>
      </c>
      <c r="F30" s="59">
        <v>90</v>
      </c>
    </row>
    <row r="31" spans="1:6" ht="15">
      <c r="A31" s="30" t="s">
        <v>13</v>
      </c>
      <c r="B31" s="23" t="s">
        <v>7</v>
      </c>
      <c r="C31" s="23" t="s">
        <v>14</v>
      </c>
      <c r="D31" s="23" t="s">
        <v>12</v>
      </c>
      <c r="E31" s="23"/>
      <c r="F31" s="58">
        <f>F32</f>
        <v>20</v>
      </c>
    </row>
    <row r="32" spans="1:6" ht="15">
      <c r="A32" s="9" t="s">
        <v>45</v>
      </c>
      <c r="B32" s="24" t="s">
        <v>7</v>
      </c>
      <c r="C32" s="24" t="s">
        <v>14</v>
      </c>
      <c r="D32" s="24" t="s">
        <v>12</v>
      </c>
      <c r="E32" s="11">
        <v>541</v>
      </c>
      <c r="F32" s="59">
        <v>20</v>
      </c>
    </row>
    <row r="33" spans="1:6" ht="15">
      <c r="A33" s="39" t="s">
        <v>53</v>
      </c>
      <c r="B33" s="38" t="s">
        <v>7</v>
      </c>
      <c r="C33" s="23" t="s">
        <v>15</v>
      </c>
      <c r="D33" s="24"/>
      <c r="E33" s="11"/>
      <c r="F33" s="58">
        <f>F34</f>
        <v>150</v>
      </c>
    </row>
    <row r="34" spans="1:6" ht="15">
      <c r="A34" s="8" t="s">
        <v>54</v>
      </c>
      <c r="B34" s="24" t="s">
        <v>7</v>
      </c>
      <c r="C34" s="24" t="s">
        <v>15</v>
      </c>
      <c r="D34" s="24" t="s">
        <v>55</v>
      </c>
      <c r="E34" s="11"/>
      <c r="F34" s="59">
        <f>F35+F38+F39</f>
        <v>150</v>
      </c>
    </row>
    <row r="35" spans="1:6" ht="15" hidden="1">
      <c r="A35" s="9" t="s">
        <v>45</v>
      </c>
      <c r="B35" s="24" t="s">
        <v>7</v>
      </c>
      <c r="C35" s="24" t="s">
        <v>15</v>
      </c>
      <c r="D35" s="24" t="s">
        <v>55</v>
      </c>
      <c r="E35" s="11">
        <v>120</v>
      </c>
      <c r="F35" s="59">
        <f>F36+F37</f>
        <v>0</v>
      </c>
    </row>
    <row r="36" spans="1:6" ht="15" hidden="1">
      <c r="A36" s="9" t="s">
        <v>43</v>
      </c>
      <c r="B36" s="24" t="s">
        <v>7</v>
      </c>
      <c r="C36" s="24" t="s">
        <v>15</v>
      </c>
      <c r="D36" s="24" t="s">
        <v>55</v>
      </c>
      <c r="E36" s="11">
        <v>121</v>
      </c>
      <c r="F36" s="59">
        <v>0</v>
      </c>
    </row>
    <row r="37" spans="1:6" ht="15" hidden="1">
      <c r="A37" s="9" t="s">
        <v>47</v>
      </c>
      <c r="B37" s="24" t="s">
        <v>7</v>
      </c>
      <c r="C37" s="24" t="s">
        <v>15</v>
      </c>
      <c r="D37" s="24" t="s">
        <v>55</v>
      </c>
      <c r="E37" s="11">
        <v>122</v>
      </c>
      <c r="F37" s="59">
        <v>0</v>
      </c>
    </row>
    <row r="38" spans="1:6" ht="15" hidden="1">
      <c r="A38" s="9" t="s">
        <v>48</v>
      </c>
      <c r="B38" s="24" t="s">
        <v>7</v>
      </c>
      <c r="C38" s="24" t="s">
        <v>15</v>
      </c>
      <c r="D38" s="24" t="s">
        <v>55</v>
      </c>
      <c r="E38" s="11">
        <v>242</v>
      </c>
      <c r="F38" s="59">
        <v>0</v>
      </c>
    </row>
    <row r="39" spans="1:6" ht="15">
      <c r="A39" s="9" t="s">
        <v>49</v>
      </c>
      <c r="B39" s="24" t="s">
        <v>7</v>
      </c>
      <c r="C39" s="24" t="s">
        <v>15</v>
      </c>
      <c r="D39" s="24" t="s">
        <v>55</v>
      </c>
      <c r="E39" s="11">
        <v>244</v>
      </c>
      <c r="F39" s="59">
        <v>150</v>
      </c>
    </row>
    <row r="40" spans="1:6" ht="13.5" customHeight="1">
      <c r="A40" s="30" t="s">
        <v>16</v>
      </c>
      <c r="B40" s="23" t="s">
        <v>7</v>
      </c>
      <c r="C40" s="23" t="s">
        <v>31</v>
      </c>
      <c r="D40" s="26"/>
      <c r="E40" s="26"/>
      <c r="F40" s="58">
        <f>F41</f>
        <v>40</v>
      </c>
    </row>
    <row r="41" spans="1:8" s="13" customFormat="1" ht="39">
      <c r="A41" s="37" t="s">
        <v>18</v>
      </c>
      <c r="B41" s="23" t="s">
        <v>7</v>
      </c>
      <c r="C41" s="23" t="s">
        <v>31</v>
      </c>
      <c r="D41" s="23" t="s">
        <v>19</v>
      </c>
      <c r="E41" s="23"/>
      <c r="F41" s="58">
        <f>F42+F43</f>
        <v>40</v>
      </c>
      <c r="G41" s="15" t="s">
        <v>41</v>
      </c>
      <c r="H41" s="14"/>
    </row>
    <row r="42" spans="1:6" ht="15">
      <c r="A42" s="9" t="s">
        <v>49</v>
      </c>
      <c r="B42" s="24" t="s">
        <v>7</v>
      </c>
      <c r="C42" s="24" t="s">
        <v>31</v>
      </c>
      <c r="D42" s="24" t="s">
        <v>19</v>
      </c>
      <c r="E42" s="24" t="s">
        <v>57</v>
      </c>
      <c r="F42" s="59">
        <v>27</v>
      </c>
    </row>
    <row r="43" spans="1:6" ht="15">
      <c r="A43" s="9" t="s">
        <v>50</v>
      </c>
      <c r="B43" s="24" t="s">
        <v>7</v>
      </c>
      <c r="C43" s="24" t="s">
        <v>31</v>
      </c>
      <c r="D43" s="24" t="s">
        <v>19</v>
      </c>
      <c r="E43" s="24" t="s">
        <v>100</v>
      </c>
      <c r="F43" s="59">
        <v>13</v>
      </c>
    </row>
    <row r="44" spans="1:6" ht="15">
      <c r="A44" s="30" t="s">
        <v>32</v>
      </c>
      <c r="B44" s="23" t="s">
        <v>8</v>
      </c>
      <c r="C44" s="24"/>
      <c r="D44" s="24"/>
      <c r="E44" s="24"/>
      <c r="F44" s="58">
        <f>F45</f>
        <v>79.5</v>
      </c>
    </row>
    <row r="45" spans="1:6" ht="15">
      <c r="A45" s="16" t="s">
        <v>33</v>
      </c>
      <c r="B45" s="23" t="s">
        <v>8</v>
      </c>
      <c r="C45" s="23" t="s">
        <v>21</v>
      </c>
      <c r="D45" s="24"/>
      <c r="E45" s="24"/>
      <c r="F45" s="59">
        <f>F46</f>
        <v>79.5</v>
      </c>
    </row>
    <row r="46" spans="1:6" ht="15">
      <c r="A46" s="16" t="s">
        <v>9</v>
      </c>
      <c r="B46" s="24" t="s">
        <v>8</v>
      </c>
      <c r="C46" s="24" t="s">
        <v>21</v>
      </c>
      <c r="D46" s="24" t="s">
        <v>35</v>
      </c>
      <c r="E46" s="24" t="s">
        <v>38</v>
      </c>
      <c r="F46" s="59">
        <f>F47</f>
        <v>79.5</v>
      </c>
    </row>
    <row r="47" spans="1:6" ht="26.25" customHeight="1">
      <c r="A47" s="16" t="s">
        <v>34</v>
      </c>
      <c r="B47" s="24" t="s">
        <v>8</v>
      </c>
      <c r="C47" s="24" t="s">
        <v>21</v>
      </c>
      <c r="D47" s="24" t="s">
        <v>35</v>
      </c>
      <c r="E47" s="24" t="s">
        <v>42</v>
      </c>
      <c r="F47" s="59">
        <v>79.5</v>
      </c>
    </row>
    <row r="48" spans="1:6" ht="15">
      <c r="A48" s="30" t="s">
        <v>20</v>
      </c>
      <c r="B48" s="23" t="s">
        <v>21</v>
      </c>
      <c r="C48" s="24"/>
      <c r="D48" s="24"/>
      <c r="E48" s="24"/>
      <c r="F48" s="58">
        <f>F49+F52</f>
        <v>120.7</v>
      </c>
    </row>
    <row r="49" spans="1:6" ht="29.25">
      <c r="A49" s="33" t="s">
        <v>58</v>
      </c>
      <c r="B49" s="26" t="s">
        <v>21</v>
      </c>
      <c r="C49" s="26" t="s">
        <v>17</v>
      </c>
      <c r="D49" s="26"/>
      <c r="E49" s="26"/>
      <c r="F49" s="58">
        <f>F50</f>
        <v>11</v>
      </c>
    </row>
    <row r="50" spans="1:6" ht="30">
      <c r="A50" s="16" t="s">
        <v>22</v>
      </c>
      <c r="B50" s="24" t="s">
        <v>21</v>
      </c>
      <c r="C50" s="24" t="s">
        <v>17</v>
      </c>
      <c r="D50" s="24" t="s">
        <v>23</v>
      </c>
      <c r="E50" s="24"/>
      <c r="F50" s="59">
        <f>F51</f>
        <v>11</v>
      </c>
    </row>
    <row r="51" spans="1:6" ht="15.75" customHeight="1">
      <c r="A51" s="9" t="s">
        <v>49</v>
      </c>
      <c r="B51" s="24" t="s">
        <v>21</v>
      </c>
      <c r="C51" s="24" t="s">
        <v>17</v>
      </c>
      <c r="D51" s="24" t="s">
        <v>23</v>
      </c>
      <c r="E51" s="24" t="s">
        <v>57</v>
      </c>
      <c r="F51" s="59">
        <v>11</v>
      </c>
    </row>
    <row r="52" spans="1:6" ht="28.5" customHeight="1">
      <c r="A52" s="40" t="s">
        <v>87</v>
      </c>
      <c r="B52" s="23" t="s">
        <v>21</v>
      </c>
      <c r="C52" s="23" t="s">
        <v>17</v>
      </c>
      <c r="D52" s="23" t="s">
        <v>86</v>
      </c>
      <c r="E52" s="36"/>
      <c r="F52" s="58">
        <f>F53</f>
        <v>109.7</v>
      </c>
    </row>
    <row r="53" spans="1:6" ht="15">
      <c r="A53" s="9" t="s">
        <v>49</v>
      </c>
      <c r="B53" s="24" t="s">
        <v>21</v>
      </c>
      <c r="C53" s="24" t="s">
        <v>17</v>
      </c>
      <c r="D53" s="24" t="s">
        <v>86</v>
      </c>
      <c r="E53" s="11">
        <v>244</v>
      </c>
      <c r="F53" s="59">
        <v>109.7</v>
      </c>
    </row>
    <row r="54" spans="1:6" ht="15">
      <c r="A54" s="30" t="s">
        <v>88</v>
      </c>
      <c r="B54" s="23" t="s">
        <v>11</v>
      </c>
      <c r="C54" s="42"/>
      <c r="D54" s="42"/>
      <c r="E54" s="42"/>
      <c r="F54" s="58">
        <f>F59+F55+F57</f>
        <v>800</v>
      </c>
    </row>
    <row r="55" spans="1:6" ht="15">
      <c r="A55" s="43" t="s">
        <v>89</v>
      </c>
      <c r="B55" s="44" t="s">
        <v>11</v>
      </c>
      <c r="C55" s="44" t="s">
        <v>7</v>
      </c>
      <c r="D55" s="44"/>
      <c r="E55" s="44"/>
      <c r="F55" s="60">
        <f>F56</f>
        <v>2</v>
      </c>
    </row>
    <row r="56" spans="1:6" ht="15">
      <c r="A56" s="9" t="s">
        <v>49</v>
      </c>
      <c r="B56" s="45" t="s">
        <v>11</v>
      </c>
      <c r="C56" s="44" t="s">
        <v>7</v>
      </c>
      <c r="D56" s="44" t="s">
        <v>90</v>
      </c>
      <c r="E56" s="44" t="s">
        <v>57</v>
      </c>
      <c r="F56" s="60">
        <v>2</v>
      </c>
    </row>
    <row r="57" spans="1:6" ht="15">
      <c r="A57" s="43" t="s">
        <v>107</v>
      </c>
      <c r="B57" s="44" t="s">
        <v>11</v>
      </c>
      <c r="C57" s="44" t="s">
        <v>24</v>
      </c>
      <c r="D57" s="44"/>
      <c r="E57" s="44"/>
      <c r="F57" s="60">
        <f>F58</f>
        <v>4</v>
      </c>
    </row>
    <row r="58" spans="1:6" ht="15">
      <c r="A58" s="9" t="s">
        <v>49</v>
      </c>
      <c r="B58" s="45" t="s">
        <v>11</v>
      </c>
      <c r="C58" s="44" t="s">
        <v>24</v>
      </c>
      <c r="D58" s="44" t="s">
        <v>106</v>
      </c>
      <c r="E58" s="44" t="s">
        <v>57</v>
      </c>
      <c r="F58" s="60">
        <v>4</v>
      </c>
    </row>
    <row r="59" spans="1:6" ht="15" customHeight="1">
      <c r="A59" s="46" t="s">
        <v>91</v>
      </c>
      <c r="B59" s="44" t="s">
        <v>11</v>
      </c>
      <c r="C59" s="44" t="s">
        <v>92</v>
      </c>
      <c r="D59" s="44"/>
      <c r="E59" s="44"/>
      <c r="F59" s="60">
        <f>F60</f>
        <v>794</v>
      </c>
    </row>
    <row r="60" spans="1:6" ht="15" customHeight="1">
      <c r="A60" s="9" t="s">
        <v>49</v>
      </c>
      <c r="B60" s="44" t="s">
        <v>11</v>
      </c>
      <c r="C60" s="44" t="s">
        <v>92</v>
      </c>
      <c r="D60" s="44" t="s">
        <v>93</v>
      </c>
      <c r="E60" s="44" t="s">
        <v>57</v>
      </c>
      <c r="F60" s="60">
        <v>794</v>
      </c>
    </row>
    <row r="61" spans="1:6" ht="15" customHeight="1">
      <c r="A61" s="30" t="s">
        <v>69</v>
      </c>
      <c r="B61" s="23" t="s">
        <v>70</v>
      </c>
      <c r="C61" s="24"/>
      <c r="D61" s="24"/>
      <c r="E61" s="24"/>
      <c r="F61" s="58">
        <f>F62+F65</f>
        <v>1224.6</v>
      </c>
    </row>
    <row r="62" spans="1:6" ht="15" customHeight="1">
      <c r="A62" s="47" t="s">
        <v>94</v>
      </c>
      <c r="B62" s="48" t="s">
        <v>70</v>
      </c>
      <c r="C62" s="48" t="s">
        <v>7</v>
      </c>
      <c r="D62" s="48"/>
      <c r="E62" s="48"/>
      <c r="F62" s="61">
        <f>F63</f>
        <v>293</v>
      </c>
    </row>
    <row r="63" spans="1:6" ht="15" customHeight="1">
      <c r="A63" s="40" t="s">
        <v>95</v>
      </c>
      <c r="B63" s="44" t="s">
        <v>70</v>
      </c>
      <c r="C63" s="44" t="s">
        <v>7</v>
      </c>
      <c r="D63" s="44" t="s">
        <v>93</v>
      </c>
      <c r="E63" s="44"/>
      <c r="F63" s="60">
        <f>F64</f>
        <v>293</v>
      </c>
    </row>
    <row r="64" spans="1:6" ht="15" customHeight="1">
      <c r="A64" s="9" t="s">
        <v>49</v>
      </c>
      <c r="B64" s="44" t="s">
        <v>70</v>
      </c>
      <c r="C64" s="44" t="s">
        <v>7</v>
      </c>
      <c r="D64" s="44" t="s">
        <v>93</v>
      </c>
      <c r="E64" s="44" t="s">
        <v>57</v>
      </c>
      <c r="F64" s="60">
        <v>293</v>
      </c>
    </row>
    <row r="65" spans="1:6" ht="15" customHeight="1">
      <c r="A65" s="32" t="s">
        <v>71</v>
      </c>
      <c r="B65" s="23" t="s">
        <v>70</v>
      </c>
      <c r="C65" s="23" t="s">
        <v>21</v>
      </c>
      <c r="D65" s="24"/>
      <c r="E65" s="24"/>
      <c r="F65" s="58">
        <f>F66+F68+F70+F72</f>
        <v>931.5999999999999</v>
      </c>
    </row>
    <row r="66" spans="1:6" ht="15" customHeight="1">
      <c r="A66" s="40" t="s">
        <v>72</v>
      </c>
      <c r="B66" s="24" t="s">
        <v>70</v>
      </c>
      <c r="C66" s="24" t="s">
        <v>21</v>
      </c>
      <c r="D66" s="24" t="s">
        <v>73</v>
      </c>
      <c r="E66" s="24"/>
      <c r="F66" s="59">
        <f>F67</f>
        <v>505</v>
      </c>
    </row>
    <row r="67" spans="1:6" ht="15">
      <c r="A67" s="9" t="s">
        <v>49</v>
      </c>
      <c r="B67" s="24" t="s">
        <v>70</v>
      </c>
      <c r="C67" s="24" t="s">
        <v>21</v>
      </c>
      <c r="D67" s="24" t="s">
        <v>73</v>
      </c>
      <c r="E67" s="24" t="s">
        <v>57</v>
      </c>
      <c r="F67" s="59">
        <v>505</v>
      </c>
    </row>
    <row r="68" spans="1:6" ht="30">
      <c r="A68" s="40" t="s">
        <v>75</v>
      </c>
      <c r="B68" s="24" t="s">
        <v>70</v>
      </c>
      <c r="C68" s="24" t="s">
        <v>21</v>
      </c>
      <c r="D68" s="24" t="s">
        <v>76</v>
      </c>
      <c r="E68" s="24"/>
      <c r="F68" s="59">
        <f>F69</f>
        <v>201.3</v>
      </c>
    </row>
    <row r="69" spans="1:9" ht="15">
      <c r="A69" s="9" t="s">
        <v>49</v>
      </c>
      <c r="B69" s="24" t="s">
        <v>70</v>
      </c>
      <c r="C69" s="24" t="s">
        <v>21</v>
      </c>
      <c r="D69" s="24" t="s">
        <v>76</v>
      </c>
      <c r="E69" s="24" t="s">
        <v>57</v>
      </c>
      <c r="F69" s="59">
        <v>201.3</v>
      </c>
      <c r="I69" s="41"/>
    </row>
    <row r="70" spans="1:6" ht="15">
      <c r="A70" s="40" t="s">
        <v>77</v>
      </c>
      <c r="B70" s="24" t="s">
        <v>70</v>
      </c>
      <c r="C70" s="24" t="s">
        <v>21</v>
      </c>
      <c r="D70" s="24" t="s">
        <v>78</v>
      </c>
      <c r="E70" s="24"/>
      <c r="F70" s="59">
        <f>F71</f>
        <v>105</v>
      </c>
    </row>
    <row r="71" spans="1:6" ht="15">
      <c r="A71" s="9" t="s">
        <v>49</v>
      </c>
      <c r="B71" s="24" t="s">
        <v>70</v>
      </c>
      <c r="C71" s="24" t="s">
        <v>21</v>
      </c>
      <c r="D71" s="24" t="s">
        <v>78</v>
      </c>
      <c r="E71" s="24" t="s">
        <v>57</v>
      </c>
      <c r="F71" s="59">
        <v>105</v>
      </c>
    </row>
    <row r="72" spans="1:6" ht="28.5" customHeight="1">
      <c r="A72" s="40" t="s">
        <v>87</v>
      </c>
      <c r="B72" s="23" t="s">
        <v>70</v>
      </c>
      <c r="C72" s="23" t="s">
        <v>21</v>
      </c>
      <c r="D72" s="23" t="s">
        <v>86</v>
      </c>
      <c r="E72" s="36"/>
      <c r="F72" s="58">
        <f>F73</f>
        <v>120.3</v>
      </c>
    </row>
    <row r="73" spans="1:6" ht="15">
      <c r="A73" s="9" t="s">
        <v>49</v>
      </c>
      <c r="B73" s="24" t="s">
        <v>70</v>
      </c>
      <c r="C73" s="24" t="s">
        <v>21</v>
      </c>
      <c r="D73" s="24" t="s">
        <v>86</v>
      </c>
      <c r="E73" s="11">
        <v>244</v>
      </c>
      <c r="F73" s="59">
        <v>120.3</v>
      </c>
    </row>
    <row r="74" spans="1:6" ht="15">
      <c r="A74" s="30" t="s">
        <v>25</v>
      </c>
      <c r="B74" s="23" t="s">
        <v>24</v>
      </c>
      <c r="C74" s="23"/>
      <c r="D74" s="23"/>
      <c r="E74" s="23"/>
      <c r="F74" s="58">
        <f>F75</f>
        <v>2809.5</v>
      </c>
    </row>
    <row r="75" spans="1:6" ht="15">
      <c r="A75" s="29" t="s">
        <v>25</v>
      </c>
      <c r="B75" s="23" t="s">
        <v>24</v>
      </c>
      <c r="C75" s="23" t="s">
        <v>7</v>
      </c>
      <c r="D75" s="26"/>
      <c r="E75" s="26"/>
      <c r="F75" s="58">
        <f>F76+F84+F92+F94+F96</f>
        <v>2809.5</v>
      </c>
    </row>
    <row r="76" spans="1:6" ht="30">
      <c r="A76" s="29" t="s">
        <v>66</v>
      </c>
      <c r="B76" s="24" t="s">
        <v>24</v>
      </c>
      <c r="C76" s="24" t="s">
        <v>7</v>
      </c>
      <c r="D76" s="24" t="s">
        <v>67</v>
      </c>
      <c r="E76" s="24"/>
      <c r="F76" s="59">
        <f>F77+F80+F81+F82+F83</f>
        <v>1635.1</v>
      </c>
    </row>
    <row r="77" spans="1:6" ht="15">
      <c r="A77" s="9" t="s">
        <v>56</v>
      </c>
      <c r="B77" s="24" t="s">
        <v>24</v>
      </c>
      <c r="C77" s="24" t="s">
        <v>7</v>
      </c>
      <c r="D77" s="24" t="s">
        <v>67</v>
      </c>
      <c r="E77" s="11">
        <v>110</v>
      </c>
      <c r="F77" s="59">
        <f>F78+F79</f>
        <v>1022</v>
      </c>
    </row>
    <row r="78" spans="1:6" ht="15">
      <c r="A78" s="9" t="s">
        <v>43</v>
      </c>
      <c r="B78" s="24" t="s">
        <v>24</v>
      </c>
      <c r="C78" s="24" t="s">
        <v>7</v>
      </c>
      <c r="D78" s="24" t="s">
        <v>67</v>
      </c>
      <c r="E78" s="11">
        <v>111</v>
      </c>
      <c r="F78" s="59">
        <v>1022</v>
      </c>
    </row>
    <row r="79" spans="1:9" ht="15" hidden="1">
      <c r="A79" s="9" t="s">
        <v>47</v>
      </c>
      <c r="B79" s="24" t="s">
        <v>24</v>
      </c>
      <c r="C79" s="24" t="s">
        <v>7</v>
      </c>
      <c r="D79" s="24" t="s">
        <v>67</v>
      </c>
      <c r="E79" s="11">
        <v>112</v>
      </c>
      <c r="F79" s="59">
        <v>0</v>
      </c>
      <c r="H79" s="5">
        <v>75</v>
      </c>
      <c r="I79" s="41"/>
    </row>
    <row r="80" spans="1:6" ht="15">
      <c r="A80" s="9" t="s">
        <v>48</v>
      </c>
      <c r="B80" s="24" t="s">
        <v>24</v>
      </c>
      <c r="C80" s="24" t="s">
        <v>7</v>
      </c>
      <c r="D80" s="24" t="s">
        <v>67</v>
      </c>
      <c r="E80" s="11">
        <v>242</v>
      </c>
      <c r="F80" s="59">
        <v>4</v>
      </c>
    </row>
    <row r="81" spans="1:6" ht="15">
      <c r="A81" s="9" t="s">
        <v>49</v>
      </c>
      <c r="B81" s="24" t="s">
        <v>24</v>
      </c>
      <c r="C81" s="24" t="s">
        <v>7</v>
      </c>
      <c r="D81" s="24" t="s">
        <v>67</v>
      </c>
      <c r="E81" s="11">
        <v>244</v>
      </c>
      <c r="F81" s="59">
        <v>582.1</v>
      </c>
    </row>
    <row r="82" spans="1:6" ht="15" hidden="1">
      <c r="A82" s="9" t="s">
        <v>50</v>
      </c>
      <c r="B82" s="24" t="s">
        <v>24</v>
      </c>
      <c r="C82" s="24" t="s">
        <v>7</v>
      </c>
      <c r="D82" s="24" t="s">
        <v>67</v>
      </c>
      <c r="E82" s="11">
        <v>851</v>
      </c>
      <c r="F82" s="59">
        <v>0</v>
      </c>
    </row>
    <row r="83" spans="1:6" ht="27" customHeight="1">
      <c r="A83" s="9" t="s">
        <v>51</v>
      </c>
      <c r="B83" s="24" t="s">
        <v>24</v>
      </c>
      <c r="C83" s="24" t="s">
        <v>7</v>
      </c>
      <c r="D83" s="24" t="s">
        <v>67</v>
      </c>
      <c r="E83" s="11">
        <v>852</v>
      </c>
      <c r="F83" s="59">
        <v>27</v>
      </c>
    </row>
    <row r="84" spans="1:6" ht="15">
      <c r="A84" s="29" t="s">
        <v>81</v>
      </c>
      <c r="B84" s="24" t="s">
        <v>24</v>
      </c>
      <c r="C84" s="24" t="s">
        <v>7</v>
      </c>
      <c r="D84" s="24" t="s">
        <v>68</v>
      </c>
      <c r="E84" s="24"/>
      <c r="F84" s="59">
        <f>F85+F88+F89+F90+F91</f>
        <v>325</v>
      </c>
    </row>
    <row r="85" spans="1:6" ht="15">
      <c r="A85" s="9" t="s">
        <v>56</v>
      </c>
      <c r="B85" s="24" t="s">
        <v>24</v>
      </c>
      <c r="C85" s="24" t="s">
        <v>7</v>
      </c>
      <c r="D85" s="24" t="s">
        <v>68</v>
      </c>
      <c r="E85" s="11">
        <v>110</v>
      </c>
      <c r="F85" s="59">
        <f>F86+F87</f>
        <v>300</v>
      </c>
    </row>
    <row r="86" spans="1:8" ht="14.25" customHeight="1">
      <c r="A86" s="9" t="s">
        <v>43</v>
      </c>
      <c r="B86" s="24" t="s">
        <v>24</v>
      </c>
      <c r="C86" s="24" t="s">
        <v>7</v>
      </c>
      <c r="D86" s="24" t="s">
        <v>68</v>
      </c>
      <c r="E86" s="11">
        <v>111</v>
      </c>
      <c r="F86" s="59">
        <v>300</v>
      </c>
      <c r="H86" s="5">
        <v>3200</v>
      </c>
    </row>
    <row r="87" spans="1:6" ht="14.25" customHeight="1" hidden="1">
      <c r="A87" s="9" t="s">
        <v>47</v>
      </c>
      <c r="B87" s="24" t="s">
        <v>24</v>
      </c>
      <c r="C87" s="24" t="s">
        <v>7</v>
      </c>
      <c r="D87" s="24" t="s">
        <v>68</v>
      </c>
      <c r="E87" s="11">
        <v>112</v>
      </c>
      <c r="F87" s="59">
        <v>0</v>
      </c>
    </row>
    <row r="88" spans="1:6" ht="12.75" customHeight="1" hidden="1">
      <c r="A88" s="9" t="s">
        <v>48</v>
      </c>
      <c r="B88" s="24" t="s">
        <v>24</v>
      </c>
      <c r="C88" s="24" t="s">
        <v>7</v>
      </c>
      <c r="D88" s="24" t="s">
        <v>68</v>
      </c>
      <c r="E88" s="11">
        <v>242</v>
      </c>
      <c r="F88" s="59">
        <v>0</v>
      </c>
    </row>
    <row r="89" spans="1:6" ht="15" customHeight="1">
      <c r="A89" s="9" t="s">
        <v>49</v>
      </c>
      <c r="B89" s="24" t="s">
        <v>24</v>
      </c>
      <c r="C89" s="24" t="s">
        <v>7</v>
      </c>
      <c r="D89" s="24" t="s">
        <v>68</v>
      </c>
      <c r="E89" s="11">
        <v>244</v>
      </c>
      <c r="F89" s="59">
        <v>25</v>
      </c>
    </row>
    <row r="90" spans="1:6" ht="2.25" customHeight="1">
      <c r="A90" s="9" t="s">
        <v>50</v>
      </c>
      <c r="B90" s="24" t="s">
        <v>24</v>
      </c>
      <c r="C90" s="24" t="s">
        <v>7</v>
      </c>
      <c r="D90" s="24" t="s">
        <v>68</v>
      </c>
      <c r="E90" s="11">
        <v>851</v>
      </c>
      <c r="F90" s="59">
        <v>0</v>
      </c>
    </row>
    <row r="91" spans="1:6" ht="15" hidden="1">
      <c r="A91" s="9" t="s">
        <v>51</v>
      </c>
      <c r="B91" s="24" t="s">
        <v>24</v>
      </c>
      <c r="C91" s="24" t="s">
        <v>7</v>
      </c>
      <c r="D91" s="24" t="s">
        <v>68</v>
      </c>
      <c r="E91" s="11">
        <v>852</v>
      </c>
      <c r="F91" s="59">
        <v>0</v>
      </c>
    </row>
    <row r="92" spans="1:6" ht="28.5" customHeight="1">
      <c r="A92" s="40" t="s">
        <v>87</v>
      </c>
      <c r="B92" s="23" t="s">
        <v>24</v>
      </c>
      <c r="C92" s="23" t="s">
        <v>7</v>
      </c>
      <c r="D92" s="23" t="s">
        <v>86</v>
      </c>
      <c r="E92" s="36"/>
      <c r="F92" s="58">
        <f>F93</f>
        <v>400</v>
      </c>
    </row>
    <row r="93" spans="1:6" ht="15">
      <c r="A93" s="9" t="s">
        <v>49</v>
      </c>
      <c r="B93" s="24" t="s">
        <v>24</v>
      </c>
      <c r="C93" s="24" t="s">
        <v>7</v>
      </c>
      <c r="D93" s="24" t="s">
        <v>86</v>
      </c>
      <c r="E93" s="11">
        <v>244</v>
      </c>
      <c r="F93" s="59">
        <v>400</v>
      </c>
    </row>
    <row r="94" spans="1:6" ht="28.5" customHeight="1">
      <c r="A94" s="40" t="s">
        <v>97</v>
      </c>
      <c r="B94" s="23" t="s">
        <v>24</v>
      </c>
      <c r="C94" s="23" t="s">
        <v>7</v>
      </c>
      <c r="D94" s="23" t="s">
        <v>96</v>
      </c>
      <c r="E94" s="36"/>
      <c r="F94" s="58">
        <f>F95</f>
        <v>434.5</v>
      </c>
    </row>
    <row r="95" spans="1:6" ht="15">
      <c r="A95" s="9" t="s">
        <v>43</v>
      </c>
      <c r="B95" s="24" t="s">
        <v>24</v>
      </c>
      <c r="C95" s="24" t="s">
        <v>7</v>
      </c>
      <c r="D95" s="24" t="s">
        <v>96</v>
      </c>
      <c r="E95" s="11">
        <v>111</v>
      </c>
      <c r="F95" s="59">
        <v>434.5</v>
      </c>
    </row>
    <row r="96" spans="1:6" ht="15">
      <c r="A96" s="9" t="s">
        <v>18</v>
      </c>
      <c r="B96" s="44" t="s">
        <v>24</v>
      </c>
      <c r="C96" s="44" t="s">
        <v>7</v>
      </c>
      <c r="D96" s="44" t="s">
        <v>99</v>
      </c>
      <c r="E96" s="44"/>
      <c r="F96" s="60">
        <f>F97</f>
        <v>14.9</v>
      </c>
    </row>
    <row r="97" spans="1:6" ht="15">
      <c r="A97" s="40" t="s">
        <v>98</v>
      </c>
      <c r="B97" s="44" t="s">
        <v>24</v>
      </c>
      <c r="C97" s="44" t="s">
        <v>7</v>
      </c>
      <c r="D97" s="44" t="s">
        <v>99</v>
      </c>
      <c r="E97" s="44" t="s">
        <v>38</v>
      </c>
      <c r="F97" s="60">
        <v>14.9</v>
      </c>
    </row>
    <row r="98" spans="1:6" ht="0.75" customHeight="1">
      <c r="A98" s="30" t="s">
        <v>26</v>
      </c>
      <c r="B98" s="23" t="s">
        <v>27</v>
      </c>
      <c r="C98" s="24"/>
      <c r="D98" s="24"/>
      <c r="E98" s="24"/>
      <c r="F98" s="58">
        <f>F99</f>
        <v>0</v>
      </c>
    </row>
    <row r="99" spans="1:6" ht="15" hidden="1">
      <c r="A99" s="31" t="s">
        <v>28</v>
      </c>
      <c r="B99" s="26" t="s">
        <v>27</v>
      </c>
      <c r="C99" s="26" t="s">
        <v>7</v>
      </c>
      <c r="D99" s="24"/>
      <c r="E99" s="24"/>
      <c r="F99" s="58">
        <f>F100</f>
        <v>0</v>
      </c>
    </row>
    <row r="100" spans="1:6" ht="14.25" hidden="1">
      <c r="A100" s="34" t="s">
        <v>29</v>
      </c>
      <c r="B100" s="24" t="s">
        <v>27</v>
      </c>
      <c r="C100" s="24" t="s">
        <v>7</v>
      </c>
      <c r="D100" s="24" t="s">
        <v>39</v>
      </c>
      <c r="E100" s="24"/>
      <c r="F100" s="59">
        <f>F101</f>
        <v>0</v>
      </c>
    </row>
    <row r="101" spans="1:6" ht="14.25" hidden="1">
      <c r="A101" s="34" t="s">
        <v>80</v>
      </c>
      <c r="B101" s="24" t="s">
        <v>27</v>
      </c>
      <c r="C101" s="24" t="s">
        <v>7</v>
      </c>
      <c r="D101" s="24" t="s">
        <v>39</v>
      </c>
      <c r="E101" s="24" t="s">
        <v>59</v>
      </c>
      <c r="F101" s="59">
        <v>0</v>
      </c>
    </row>
    <row r="102" spans="1:6" ht="15">
      <c r="A102" s="30" t="s">
        <v>5</v>
      </c>
      <c r="B102" s="23"/>
      <c r="C102" s="23"/>
      <c r="D102" s="23"/>
      <c r="E102" s="23"/>
      <c r="F102" s="58">
        <f>F98+F74+F48+F44+F11+F61+F54</f>
        <v>7665.4</v>
      </c>
    </row>
    <row r="103" ht="12.75">
      <c r="F103" s="62"/>
    </row>
    <row r="104" ht="12.75">
      <c r="E104" s="4"/>
    </row>
    <row r="105" spans="5:6" ht="12.75">
      <c r="E105" s="4"/>
      <c r="F105" s="62"/>
    </row>
    <row r="106" ht="12.75">
      <c r="E106" s="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  <row r="124" ht="12.75">
      <c r="E124" s="4"/>
    </row>
    <row r="125" ht="12.75">
      <c r="E125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3"/>
  <sheetViews>
    <sheetView zoomScale="75" zoomScaleNormal="75" zoomScalePageLayoutView="0" workbookViewId="0" topLeftCell="A1">
      <selection activeCell="I101" sqref="I101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</cols>
  <sheetData>
    <row r="2" spans="1:7" ht="12.75">
      <c r="A2" s="1"/>
      <c r="B2" s="1"/>
      <c r="C2" s="2"/>
      <c r="D2" s="2" t="s">
        <v>61</v>
      </c>
      <c r="E2" s="2"/>
      <c r="F2" s="12"/>
      <c r="G2" s="3"/>
    </row>
    <row r="3" spans="1:7" ht="12.75">
      <c r="A3" s="1"/>
      <c r="B3" s="1"/>
      <c r="C3" s="2"/>
      <c r="D3" s="65" t="s">
        <v>62</v>
      </c>
      <c r="E3" s="65"/>
      <c r="F3" s="65"/>
      <c r="G3" s="3"/>
    </row>
    <row r="4" spans="1:7" ht="12.75">
      <c r="A4" s="1"/>
      <c r="B4" s="1"/>
      <c r="C4" s="2"/>
      <c r="D4" s="65" t="s">
        <v>83</v>
      </c>
      <c r="E4" s="65"/>
      <c r="F4" s="65"/>
      <c r="G4" s="3"/>
    </row>
    <row r="5" spans="1:7" ht="12.75">
      <c r="A5" s="1"/>
      <c r="B5" s="1"/>
      <c r="C5" s="2"/>
      <c r="D5" s="66" t="s">
        <v>103</v>
      </c>
      <c r="E5" s="66"/>
      <c r="F5" s="66"/>
      <c r="G5" s="3"/>
    </row>
    <row r="6" spans="1:6" ht="15">
      <c r="A6" s="64" t="s">
        <v>36</v>
      </c>
      <c r="B6" s="64"/>
      <c r="C6" s="64"/>
      <c r="D6" s="64"/>
      <c r="E6" s="64"/>
      <c r="F6" s="64"/>
    </row>
    <row r="7" spans="1:6" ht="15">
      <c r="A7" s="64" t="s">
        <v>84</v>
      </c>
      <c r="B7" s="64"/>
      <c r="C7" s="64"/>
      <c r="D7" s="64"/>
      <c r="E7" s="64"/>
      <c r="F7" s="64"/>
    </row>
    <row r="8" spans="1:6" ht="15">
      <c r="A8" s="64" t="s">
        <v>82</v>
      </c>
      <c r="B8" s="64"/>
      <c r="C8" s="64"/>
      <c r="D8" s="64"/>
      <c r="E8" s="64"/>
      <c r="F8" s="64"/>
    </row>
    <row r="9" spans="1:6" ht="15">
      <c r="A9" s="17"/>
      <c r="B9" s="17"/>
      <c r="C9" s="17"/>
      <c r="D9" s="17"/>
      <c r="E9" s="17"/>
      <c r="F9" s="18" t="s">
        <v>63</v>
      </c>
    </row>
    <row r="10" spans="1:8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49">
        <f>F12+F17+F31+F33+F40</f>
        <v>2659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50">
        <f>F13+F16</f>
        <v>1317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50">
        <f>F14</f>
        <v>735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50">
        <f>F15</f>
        <v>735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51">
        <v>735</v>
      </c>
    </row>
    <row r="16" spans="1:6" ht="29.25" customHeight="1">
      <c r="A16" s="54" t="s">
        <v>105</v>
      </c>
      <c r="B16" s="24" t="s">
        <v>7</v>
      </c>
      <c r="C16" s="24" t="s">
        <v>8</v>
      </c>
      <c r="D16" s="24" t="s">
        <v>52</v>
      </c>
      <c r="E16" s="24" t="s">
        <v>104</v>
      </c>
      <c r="F16" s="51">
        <v>582</v>
      </c>
    </row>
    <row r="17" spans="1:10" ht="30">
      <c r="A17" s="30" t="s">
        <v>10</v>
      </c>
      <c r="B17" s="26" t="s">
        <v>7</v>
      </c>
      <c r="C17" s="26" t="s">
        <v>11</v>
      </c>
      <c r="D17" s="26"/>
      <c r="E17" s="26"/>
      <c r="F17" s="50">
        <f>F18+F27+F29</f>
        <v>1122</v>
      </c>
      <c r="J17" s="41"/>
    </row>
    <row r="18" spans="1:6" ht="30">
      <c r="A18" s="8" t="s">
        <v>46</v>
      </c>
      <c r="B18" s="24" t="s">
        <v>7</v>
      </c>
      <c r="C18" s="24" t="s">
        <v>11</v>
      </c>
      <c r="D18" s="24" t="s">
        <v>12</v>
      </c>
      <c r="E18" s="24"/>
      <c r="F18" s="51">
        <f>F19+F22+F23+F25+F26+F24</f>
        <v>1027</v>
      </c>
    </row>
    <row r="19" spans="1:6" ht="15">
      <c r="A19" s="9" t="s">
        <v>45</v>
      </c>
      <c r="B19" s="23" t="s">
        <v>7</v>
      </c>
      <c r="C19" s="23" t="s">
        <v>11</v>
      </c>
      <c r="D19" s="23" t="s">
        <v>12</v>
      </c>
      <c r="E19" s="36">
        <v>120</v>
      </c>
      <c r="F19" s="50">
        <f>F20+F21</f>
        <v>627</v>
      </c>
    </row>
    <row r="20" spans="1:6" ht="15">
      <c r="A20" s="9" t="s">
        <v>43</v>
      </c>
      <c r="B20" s="24" t="s">
        <v>7</v>
      </c>
      <c r="C20" s="24" t="s">
        <v>11</v>
      </c>
      <c r="D20" s="24" t="s">
        <v>12</v>
      </c>
      <c r="E20" s="11">
        <v>121</v>
      </c>
      <c r="F20" s="51">
        <f>474+143</f>
        <v>617</v>
      </c>
    </row>
    <row r="21" spans="1:6" ht="15">
      <c r="A21" s="9" t="s">
        <v>47</v>
      </c>
      <c r="B21" s="24" t="s">
        <v>7</v>
      </c>
      <c r="C21" s="24" t="s">
        <v>11</v>
      </c>
      <c r="D21" s="24" t="s">
        <v>12</v>
      </c>
      <c r="E21" s="11">
        <v>122</v>
      </c>
      <c r="F21" s="51">
        <v>10</v>
      </c>
    </row>
    <row r="22" spans="1:6" ht="15">
      <c r="A22" s="9" t="s">
        <v>48</v>
      </c>
      <c r="B22" s="24" t="s">
        <v>7</v>
      </c>
      <c r="C22" s="24" t="s">
        <v>11</v>
      </c>
      <c r="D22" s="24" t="s">
        <v>12</v>
      </c>
      <c r="E22" s="11">
        <v>242</v>
      </c>
      <c r="F22" s="51">
        <v>31</v>
      </c>
    </row>
    <row r="23" spans="1:6" ht="15">
      <c r="A23" s="9" t="s">
        <v>49</v>
      </c>
      <c r="B23" s="24" t="s">
        <v>7</v>
      </c>
      <c r="C23" s="24" t="s">
        <v>11</v>
      </c>
      <c r="D23" s="24" t="s">
        <v>12</v>
      </c>
      <c r="E23" s="11">
        <v>244</v>
      </c>
      <c r="F23" s="51">
        <v>346</v>
      </c>
    </row>
    <row r="24" spans="1:6" ht="15">
      <c r="A24" s="9" t="s">
        <v>49</v>
      </c>
      <c r="B24" s="24" t="s">
        <v>7</v>
      </c>
      <c r="C24" s="24" t="s">
        <v>11</v>
      </c>
      <c r="D24" s="24" t="s">
        <v>12</v>
      </c>
      <c r="E24" s="11">
        <v>541</v>
      </c>
      <c r="F24" s="51">
        <v>20</v>
      </c>
    </row>
    <row r="25" spans="1:6" ht="15">
      <c r="A25" s="9" t="s">
        <v>50</v>
      </c>
      <c r="B25" s="24" t="s">
        <v>7</v>
      </c>
      <c r="C25" s="24" t="s">
        <v>11</v>
      </c>
      <c r="D25" s="24" t="s">
        <v>12</v>
      </c>
      <c r="E25" s="11">
        <v>851</v>
      </c>
      <c r="F25" s="51">
        <v>0</v>
      </c>
    </row>
    <row r="26" spans="1:6" ht="15">
      <c r="A26" s="9" t="s">
        <v>51</v>
      </c>
      <c r="B26" s="24" t="s">
        <v>7</v>
      </c>
      <c r="C26" s="24" t="s">
        <v>11</v>
      </c>
      <c r="D26" s="24" t="s">
        <v>12</v>
      </c>
      <c r="E26" s="11">
        <v>852</v>
      </c>
      <c r="F26" s="51">
        <v>3</v>
      </c>
    </row>
    <row r="27" spans="1:6" ht="27" customHeight="1">
      <c r="A27" s="35" t="s">
        <v>102</v>
      </c>
      <c r="B27" s="23" t="s">
        <v>7</v>
      </c>
      <c r="C27" s="23" t="s">
        <v>11</v>
      </c>
      <c r="D27" s="23" t="s">
        <v>101</v>
      </c>
      <c r="E27" s="36"/>
      <c r="F27" s="50">
        <f>F28</f>
        <v>5</v>
      </c>
    </row>
    <row r="28" spans="1:6" ht="15">
      <c r="A28" s="9" t="s">
        <v>49</v>
      </c>
      <c r="B28" s="24" t="s">
        <v>7</v>
      </c>
      <c r="C28" s="24" t="s">
        <v>11</v>
      </c>
      <c r="D28" s="24" t="s">
        <v>101</v>
      </c>
      <c r="E28" s="11">
        <v>244</v>
      </c>
      <c r="F28" s="51">
        <v>5</v>
      </c>
    </row>
    <row r="29" spans="1:6" ht="28.5" customHeight="1">
      <c r="A29" s="40" t="s">
        <v>87</v>
      </c>
      <c r="B29" s="23" t="s">
        <v>7</v>
      </c>
      <c r="C29" s="23" t="s">
        <v>11</v>
      </c>
      <c r="D29" s="23" t="s">
        <v>86</v>
      </c>
      <c r="E29" s="36"/>
      <c r="F29" s="50">
        <f>F30</f>
        <v>90</v>
      </c>
    </row>
    <row r="30" spans="1:6" ht="15">
      <c r="A30" s="9" t="s">
        <v>49</v>
      </c>
      <c r="B30" s="24" t="s">
        <v>7</v>
      </c>
      <c r="C30" s="24" t="s">
        <v>11</v>
      </c>
      <c r="D30" s="24" t="s">
        <v>86</v>
      </c>
      <c r="E30" s="11">
        <v>244</v>
      </c>
      <c r="F30" s="51">
        <v>90</v>
      </c>
    </row>
    <row r="31" spans="1:6" ht="15">
      <c r="A31" s="30" t="s">
        <v>13</v>
      </c>
      <c r="B31" s="23" t="s">
        <v>7</v>
      </c>
      <c r="C31" s="23" t="s">
        <v>14</v>
      </c>
      <c r="D31" s="23" t="s">
        <v>12</v>
      </c>
      <c r="E31" s="23"/>
      <c r="F31" s="50">
        <f>F32</f>
        <v>20</v>
      </c>
    </row>
    <row r="32" spans="1:6" ht="15">
      <c r="A32" s="9" t="s">
        <v>45</v>
      </c>
      <c r="B32" s="24" t="s">
        <v>7</v>
      </c>
      <c r="C32" s="24" t="s">
        <v>14</v>
      </c>
      <c r="D32" s="24" t="s">
        <v>12</v>
      </c>
      <c r="E32" s="11">
        <v>541</v>
      </c>
      <c r="F32" s="51">
        <v>20</v>
      </c>
    </row>
    <row r="33" spans="1:6" ht="15">
      <c r="A33" s="39" t="s">
        <v>53</v>
      </c>
      <c r="B33" s="38" t="s">
        <v>7</v>
      </c>
      <c r="C33" s="23" t="s">
        <v>15</v>
      </c>
      <c r="D33" s="24"/>
      <c r="E33" s="11"/>
      <c r="F33" s="50">
        <f>F34</f>
        <v>150</v>
      </c>
    </row>
    <row r="34" spans="1:6" ht="15">
      <c r="A34" s="8" t="s">
        <v>54</v>
      </c>
      <c r="B34" s="24" t="s">
        <v>7</v>
      </c>
      <c r="C34" s="24" t="s">
        <v>15</v>
      </c>
      <c r="D34" s="24" t="s">
        <v>55</v>
      </c>
      <c r="E34" s="11"/>
      <c r="F34" s="51">
        <f>F35+F38+F39</f>
        <v>150</v>
      </c>
    </row>
    <row r="35" spans="1:6" ht="15">
      <c r="A35" s="9" t="s">
        <v>45</v>
      </c>
      <c r="B35" s="24" t="s">
        <v>7</v>
      </c>
      <c r="C35" s="24" t="s">
        <v>15</v>
      </c>
      <c r="D35" s="24" t="s">
        <v>55</v>
      </c>
      <c r="E35" s="11">
        <v>120</v>
      </c>
      <c r="F35" s="51">
        <f>F36+F37</f>
        <v>0</v>
      </c>
    </row>
    <row r="36" spans="1:6" ht="15">
      <c r="A36" s="9" t="s">
        <v>43</v>
      </c>
      <c r="B36" s="24" t="s">
        <v>7</v>
      </c>
      <c r="C36" s="24" t="s">
        <v>15</v>
      </c>
      <c r="D36" s="24" t="s">
        <v>55</v>
      </c>
      <c r="E36" s="11">
        <v>121</v>
      </c>
      <c r="F36" s="51">
        <v>0</v>
      </c>
    </row>
    <row r="37" spans="1:6" ht="15">
      <c r="A37" s="9" t="s">
        <v>47</v>
      </c>
      <c r="B37" s="24" t="s">
        <v>7</v>
      </c>
      <c r="C37" s="24" t="s">
        <v>15</v>
      </c>
      <c r="D37" s="24" t="s">
        <v>55</v>
      </c>
      <c r="E37" s="11">
        <v>122</v>
      </c>
      <c r="F37" s="51">
        <v>0</v>
      </c>
    </row>
    <row r="38" spans="1:6" ht="15">
      <c r="A38" s="9" t="s">
        <v>48</v>
      </c>
      <c r="B38" s="24" t="s">
        <v>7</v>
      </c>
      <c r="C38" s="24" t="s">
        <v>15</v>
      </c>
      <c r="D38" s="24" t="s">
        <v>55</v>
      </c>
      <c r="E38" s="11">
        <v>242</v>
      </c>
      <c r="F38" s="51">
        <v>0</v>
      </c>
    </row>
    <row r="39" spans="1:6" ht="15">
      <c r="A39" s="9" t="s">
        <v>49</v>
      </c>
      <c r="B39" s="24" t="s">
        <v>7</v>
      </c>
      <c r="C39" s="24" t="s">
        <v>15</v>
      </c>
      <c r="D39" s="24" t="s">
        <v>55</v>
      </c>
      <c r="E39" s="11">
        <v>244</v>
      </c>
      <c r="F39" s="51">
        <v>150</v>
      </c>
    </row>
    <row r="40" spans="1:6" ht="13.5" customHeight="1">
      <c r="A40" s="30" t="s">
        <v>16</v>
      </c>
      <c r="B40" s="23" t="s">
        <v>7</v>
      </c>
      <c r="C40" s="23" t="s">
        <v>31</v>
      </c>
      <c r="D40" s="26"/>
      <c r="E40" s="26"/>
      <c r="F40" s="50">
        <f>F41</f>
        <v>50</v>
      </c>
    </row>
    <row r="41" spans="1:8" s="13" customFormat="1" ht="39">
      <c r="A41" s="37" t="s">
        <v>18</v>
      </c>
      <c r="B41" s="23" t="s">
        <v>7</v>
      </c>
      <c r="C41" s="23" t="s">
        <v>31</v>
      </c>
      <c r="D41" s="23" t="s">
        <v>19</v>
      </c>
      <c r="E41" s="23"/>
      <c r="F41" s="50">
        <f>F42+F43</f>
        <v>50</v>
      </c>
      <c r="G41" s="15" t="s">
        <v>41</v>
      </c>
      <c r="H41" s="14"/>
    </row>
    <row r="42" spans="1:9" ht="15">
      <c r="A42" s="9" t="s">
        <v>49</v>
      </c>
      <c r="B42" s="24" t="s">
        <v>7</v>
      </c>
      <c r="C42" s="24" t="s">
        <v>31</v>
      </c>
      <c r="D42" s="24" t="s">
        <v>19</v>
      </c>
      <c r="E42" s="24" t="s">
        <v>57</v>
      </c>
      <c r="F42" s="51">
        <v>30</v>
      </c>
      <c r="I42">
        <v>30</v>
      </c>
    </row>
    <row r="43" spans="1:6" ht="15">
      <c r="A43" s="9" t="s">
        <v>50</v>
      </c>
      <c r="B43" s="24" t="s">
        <v>7</v>
      </c>
      <c r="C43" s="24" t="s">
        <v>31</v>
      </c>
      <c r="D43" s="24" t="s">
        <v>19</v>
      </c>
      <c r="E43" s="24" t="s">
        <v>100</v>
      </c>
      <c r="F43" s="51">
        <v>20</v>
      </c>
    </row>
    <row r="44" spans="1:6" ht="15">
      <c r="A44" s="30" t="s">
        <v>32</v>
      </c>
      <c r="B44" s="23" t="s">
        <v>8</v>
      </c>
      <c r="C44" s="24"/>
      <c r="D44" s="24"/>
      <c r="E44" s="24"/>
      <c r="F44" s="49">
        <f>F45</f>
        <v>76</v>
      </c>
    </row>
    <row r="45" spans="1:6" ht="15">
      <c r="A45" s="16" t="s">
        <v>33</v>
      </c>
      <c r="B45" s="23" t="s">
        <v>8</v>
      </c>
      <c r="C45" s="23" t="s">
        <v>21</v>
      </c>
      <c r="D45" s="24"/>
      <c r="E45" s="24"/>
      <c r="F45" s="51">
        <f>F46</f>
        <v>76</v>
      </c>
    </row>
    <row r="46" spans="1:6" ht="15">
      <c r="A46" s="16" t="s">
        <v>9</v>
      </c>
      <c r="B46" s="24" t="s">
        <v>8</v>
      </c>
      <c r="C46" s="24" t="s">
        <v>21</v>
      </c>
      <c r="D46" s="24" t="s">
        <v>35</v>
      </c>
      <c r="E46" s="24" t="s">
        <v>38</v>
      </c>
      <c r="F46" s="51">
        <f>F47</f>
        <v>76</v>
      </c>
    </row>
    <row r="47" spans="1:6" ht="26.25" customHeight="1">
      <c r="A47" s="16" t="s">
        <v>34</v>
      </c>
      <c r="B47" s="24" t="s">
        <v>8</v>
      </c>
      <c r="C47" s="24" t="s">
        <v>21</v>
      </c>
      <c r="D47" s="24" t="s">
        <v>35</v>
      </c>
      <c r="E47" s="24" t="s">
        <v>42</v>
      </c>
      <c r="F47" s="51">
        <v>76</v>
      </c>
    </row>
    <row r="48" spans="1:6" ht="15">
      <c r="A48" s="30" t="s">
        <v>20</v>
      </c>
      <c r="B48" s="23" t="s">
        <v>21</v>
      </c>
      <c r="C48" s="24"/>
      <c r="D48" s="24"/>
      <c r="E48" s="24"/>
      <c r="F48" s="49">
        <f>F49+F52</f>
        <v>129.7</v>
      </c>
    </row>
    <row r="49" spans="1:6" ht="29.25">
      <c r="A49" s="33" t="s">
        <v>58</v>
      </c>
      <c r="B49" s="26" t="s">
        <v>21</v>
      </c>
      <c r="C49" s="26" t="s">
        <v>17</v>
      </c>
      <c r="D49" s="26"/>
      <c r="E49" s="26"/>
      <c r="F49" s="50">
        <f>F50</f>
        <v>20</v>
      </c>
    </row>
    <row r="50" spans="1:6" ht="30">
      <c r="A50" s="16" t="s">
        <v>22</v>
      </c>
      <c r="B50" s="24" t="s">
        <v>21</v>
      </c>
      <c r="C50" s="24" t="s">
        <v>17</v>
      </c>
      <c r="D50" s="24" t="s">
        <v>23</v>
      </c>
      <c r="E50" s="24"/>
      <c r="F50" s="51">
        <f>F51</f>
        <v>20</v>
      </c>
    </row>
    <row r="51" spans="1:6" ht="15.75" customHeight="1">
      <c r="A51" s="9" t="s">
        <v>49</v>
      </c>
      <c r="B51" s="24" t="s">
        <v>21</v>
      </c>
      <c r="C51" s="24" t="s">
        <v>17</v>
      </c>
      <c r="D51" s="24" t="s">
        <v>23</v>
      </c>
      <c r="E51" s="24" t="s">
        <v>57</v>
      </c>
      <c r="F51" s="51">
        <v>20</v>
      </c>
    </row>
    <row r="52" spans="1:6" ht="28.5" customHeight="1">
      <c r="A52" s="40" t="s">
        <v>87</v>
      </c>
      <c r="B52" s="23" t="s">
        <v>21</v>
      </c>
      <c r="C52" s="23" t="s">
        <v>17</v>
      </c>
      <c r="D52" s="23" t="s">
        <v>86</v>
      </c>
      <c r="E52" s="36"/>
      <c r="F52" s="50">
        <f>F53</f>
        <v>109.7</v>
      </c>
    </row>
    <row r="53" spans="1:6" ht="15">
      <c r="A53" s="9" t="s">
        <v>49</v>
      </c>
      <c r="B53" s="24" t="s">
        <v>21</v>
      </c>
      <c r="C53" s="24" t="s">
        <v>17</v>
      </c>
      <c r="D53" s="24" t="s">
        <v>86</v>
      </c>
      <c r="E53" s="11">
        <v>244</v>
      </c>
      <c r="F53" s="51">
        <v>109.7</v>
      </c>
    </row>
    <row r="54" spans="1:6" ht="15">
      <c r="A54" s="30" t="s">
        <v>88</v>
      </c>
      <c r="B54" s="23" t="s">
        <v>11</v>
      </c>
      <c r="C54" s="42"/>
      <c r="D54" s="42"/>
      <c r="E54" s="42"/>
      <c r="F54" s="50">
        <f>F57+F55</f>
        <v>796</v>
      </c>
    </row>
    <row r="55" spans="1:6" ht="15">
      <c r="A55" s="43" t="s">
        <v>89</v>
      </c>
      <c r="B55" s="44" t="s">
        <v>11</v>
      </c>
      <c r="C55" s="44" t="s">
        <v>7</v>
      </c>
      <c r="D55" s="44"/>
      <c r="E55" s="44"/>
      <c r="F55" s="52">
        <f>F56</f>
        <v>2</v>
      </c>
    </row>
    <row r="56" spans="1:6" ht="15">
      <c r="A56" s="9" t="s">
        <v>49</v>
      </c>
      <c r="B56" s="45" t="s">
        <v>11</v>
      </c>
      <c r="C56" s="44" t="s">
        <v>7</v>
      </c>
      <c r="D56" s="44" t="s">
        <v>90</v>
      </c>
      <c r="E56" s="44" t="s">
        <v>57</v>
      </c>
      <c r="F56" s="52">
        <v>2</v>
      </c>
    </row>
    <row r="57" spans="1:6" ht="15" customHeight="1">
      <c r="A57" s="46" t="s">
        <v>91</v>
      </c>
      <c r="B57" s="44" t="s">
        <v>11</v>
      </c>
      <c r="C57" s="44" t="s">
        <v>92</v>
      </c>
      <c r="D57" s="44"/>
      <c r="E57" s="44"/>
      <c r="F57" s="52">
        <f>F58</f>
        <v>794</v>
      </c>
    </row>
    <row r="58" spans="1:6" ht="15" customHeight="1">
      <c r="A58" s="9" t="s">
        <v>49</v>
      </c>
      <c r="B58" s="44" t="s">
        <v>11</v>
      </c>
      <c r="C58" s="44" t="s">
        <v>92</v>
      </c>
      <c r="D58" s="44" t="s">
        <v>93</v>
      </c>
      <c r="E58" s="44" t="s">
        <v>57</v>
      </c>
      <c r="F58" s="52">
        <v>794</v>
      </c>
    </row>
    <row r="59" spans="1:6" ht="15" customHeight="1">
      <c r="A59" s="30" t="s">
        <v>69</v>
      </c>
      <c r="B59" s="23" t="s">
        <v>70</v>
      </c>
      <c r="C59" s="24"/>
      <c r="D59" s="24"/>
      <c r="E59" s="24"/>
      <c r="F59" s="49">
        <f>F60+F63</f>
        <v>1234.3</v>
      </c>
    </row>
    <row r="60" spans="1:6" ht="15" customHeight="1">
      <c r="A60" s="47" t="s">
        <v>94</v>
      </c>
      <c r="B60" s="48" t="s">
        <v>70</v>
      </c>
      <c r="C60" s="48" t="s">
        <v>7</v>
      </c>
      <c r="D60" s="48"/>
      <c r="E60" s="48"/>
      <c r="F60" s="53">
        <f>F61</f>
        <v>293</v>
      </c>
    </row>
    <row r="61" spans="1:6" ht="15" customHeight="1">
      <c r="A61" s="40" t="s">
        <v>95</v>
      </c>
      <c r="B61" s="44" t="s">
        <v>70</v>
      </c>
      <c r="C61" s="44" t="s">
        <v>7</v>
      </c>
      <c r="D61" s="44" t="s">
        <v>93</v>
      </c>
      <c r="E61" s="44"/>
      <c r="F61" s="52">
        <f>F62</f>
        <v>293</v>
      </c>
    </row>
    <row r="62" spans="1:6" ht="15" customHeight="1">
      <c r="A62" s="9" t="s">
        <v>49</v>
      </c>
      <c r="B62" s="44" t="s">
        <v>70</v>
      </c>
      <c r="C62" s="44" t="s">
        <v>7</v>
      </c>
      <c r="D62" s="44" t="s">
        <v>93</v>
      </c>
      <c r="E62" s="44" t="s">
        <v>57</v>
      </c>
      <c r="F62" s="52">
        <v>293</v>
      </c>
    </row>
    <row r="63" spans="1:6" ht="15" customHeight="1">
      <c r="A63" s="32" t="s">
        <v>71</v>
      </c>
      <c r="B63" s="23" t="s">
        <v>70</v>
      </c>
      <c r="C63" s="23" t="s">
        <v>21</v>
      </c>
      <c r="D63" s="24"/>
      <c r="E63" s="24"/>
      <c r="F63" s="50">
        <f>F64+F66+F68+F70</f>
        <v>941.3</v>
      </c>
    </row>
    <row r="64" spans="1:6" ht="15" customHeight="1">
      <c r="A64" s="40" t="s">
        <v>72</v>
      </c>
      <c r="B64" s="24" t="s">
        <v>70</v>
      </c>
      <c r="C64" s="24" t="s">
        <v>21</v>
      </c>
      <c r="D64" s="24" t="s">
        <v>73</v>
      </c>
      <c r="E64" s="24"/>
      <c r="F64" s="51">
        <f>F65</f>
        <v>505</v>
      </c>
    </row>
    <row r="65" spans="1:9" ht="15">
      <c r="A65" s="9" t="s">
        <v>49</v>
      </c>
      <c r="B65" s="24" t="s">
        <v>70</v>
      </c>
      <c r="C65" s="24" t="s">
        <v>21</v>
      </c>
      <c r="D65" s="24" t="s">
        <v>73</v>
      </c>
      <c r="E65" s="24" t="s">
        <v>57</v>
      </c>
      <c r="F65" s="51">
        <v>505</v>
      </c>
      <c r="I65">
        <v>155</v>
      </c>
    </row>
    <row r="66" spans="1:6" ht="30">
      <c r="A66" s="40" t="s">
        <v>75</v>
      </c>
      <c r="B66" s="24" t="s">
        <v>70</v>
      </c>
      <c r="C66" s="24" t="s">
        <v>21</v>
      </c>
      <c r="D66" s="24" t="s">
        <v>76</v>
      </c>
      <c r="E66" s="24"/>
      <c r="F66" s="51">
        <f>F67</f>
        <v>211</v>
      </c>
    </row>
    <row r="67" spans="1:9" ht="15">
      <c r="A67" s="9" t="s">
        <v>49</v>
      </c>
      <c r="B67" s="24" t="s">
        <v>70</v>
      </c>
      <c r="C67" s="24" t="s">
        <v>21</v>
      </c>
      <c r="D67" s="24" t="s">
        <v>76</v>
      </c>
      <c r="E67" s="24" t="s">
        <v>57</v>
      </c>
      <c r="F67" s="51">
        <v>211</v>
      </c>
      <c r="I67" s="41"/>
    </row>
    <row r="68" spans="1:6" ht="15">
      <c r="A68" s="40" t="s">
        <v>77</v>
      </c>
      <c r="B68" s="24" t="s">
        <v>70</v>
      </c>
      <c r="C68" s="24" t="s">
        <v>21</v>
      </c>
      <c r="D68" s="24" t="s">
        <v>78</v>
      </c>
      <c r="E68" s="24"/>
      <c r="F68" s="51">
        <f>F69</f>
        <v>105</v>
      </c>
    </row>
    <row r="69" spans="1:9" ht="15">
      <c r="A69" s="9" t="s">
        <v>49</v>
      </c>
      <c r="B69" s="24" t="s">
        <v>70</v>
      </c>
      <c r="C69" s="24" t="s">
        <v>21</v>
      </c>
      <c r="D69" s="24" t="s">
        <v>78</v>
      </c>
      <c r="E69" s="24" t="s">
        <v>57</v>
      </c>
      <c r="F69" s="51">
        <v>105</v>
      </c>
      <c r="I69">
        <v>50</v>
      </c>
    </row>
    <row r="70" spans="1:6" ht="28.5" customHeight="1">
      <c r="A70" s="40" t="s">
        <v>87</v>
      </c>
      <c r="B70" s="23" t="s">
        <v>70</v>
      </c>
      <c r="C70" s="23" t="s">
        <v>21</v>
      </c>
      <c r="D70" s="23" t="s">
        <v>86</v>
      </c>
      <c r="E70" s="36"/>
      <c r="F70" s="50">
        <f>F71</f>
        <v>120.3</v>
      </c>
    </row>
    <row r="71" spans="1:6" ht="15">
      <c r="A71" s="9" t="s">
        <v>49</v>
      </c>
      <c r="B71" s="24" t="s">
        <v>70</v>
      </c>
      <c r="C71" s="24" t="s">
        <v>21</v>
      </c>
      <c r="D71" s="24" t="s">
        <v>86</v>
      </c>
      <c r="E71" s="11">
        <v>244</v>
      </c>
      <c r="F71" s="51">
        <v>120.3</v>
      </c>
    </row>
    <row r="72" spans="1:6" ht="15">
      <c r="A72" s="30" t="s">
        <v>25</v>
      </c>
      <c r="B72" s="23" t="s">
        <v>24</v>
      </c>
      <c r="C72" s="23"/>
      <c r="D72" s="23"/>
      <c r="E72" s="23"/>
      <c r="F72" s="49">
        <f>F73</f>
        <v>2684.36</v>
      </c>
    </row>
    <row r="73" spans="1:6" ht="15">
      <c r="A73" s="29" t="s">
        <v>25</v>
      </c>
      <c r="B73" s="23" t="s">
        <v>24</v>
      </c>
      <c r="C73" s="23" t="s">
        <v>7</v>
      </c>
      <c r="D73" s="26"/>
      <c r="E73" s="26"/>
      <c r="F73" s="50">
        <f>F74+F82+F90+F92+F94</f>
        <v>2684.36</v>
      </c>
    </row>
    <row r="74" spans="1:6" ht="30">
      <c r="A74" s="29" t="s">
        <v>66</v>
      </c>
      <c r="B74" s="24" t="s">
        <v>24</v>
      </c>
      <c r="C74" s="24" t="s">
        <v>7</v>
      </c>
      <c r="D74" s="24" t="s">
        <v>67</v>
      </c>
      <c r="E74" s="24"/>
      <c r="F74" s="51">
        <f>F75+F78+F79+F80+F81</f>
        <v>1628.5</v>
      </c>
    </row>
    <row r="75" spans="1:6" ht="15">
      <c r="A75" s="9" t="s">
        <v>56</v>
      </c>
      <c r="B75" s="24" t="s">
        <v>24</v>
      </c>
      <c r="C75" s="24" t="s">
        <v>7</v>
      </c>
      <c r="D75" s="24" t="s">
        <v>67</v>
      </c>
      <c r="E75" s="11">
        <v>110</v>
      </c>
      <c r="F75" s="51">
        <f>F76+F77</f>
        <v>1022</v>
      </c>
    </row>
    <row r="76" spans="1:9" ht="15">
      <c r="A76" s="9" t="s">
        <v>43</v>
      </c>
      <c r="B76" s="24" t="s">
        <v>24</v>
      </c>
      <c r="C76" s="24" t="s">
        <v>7</v>
      </c>
      <c r="D76" s="24" t="s">
        <v>67</v>
      </c>
      <c r="E76" s="11">
        <v>111</v>
      </c>
      <c r="F76" s="51">
        <v>1022</v>
      </c>
      <c r="I76">
        <v>100</v>
      </c>
    </row>
    <row r="77" spans="1:9" ht="15">
      <c r="A77" s="9" t="s">
        <v>47</v>
      </c>
      <c r="B77" s="24" t="s">
        <v>24</v>
      </c>
      <c r="C77" s="24" t="s">
        <v>7</v>
      </c>
      <c r="D77" s="24" t="s">
        <v>67</v>
      </c>
      <c r="E77" s="11">
        <v>112</v>
      </c>
      <c r="F77" s="51">
        <v>0</v>
      </c>
      <c r="H77" s="5">
        <v>75</v>
      </c>
      <c r="I77" s="41"/>
    </row>
    <row r="78" spans="1:6" ht="15">
      <c r="A78" s="9" t="s">
        <v>48</v>
      </c>
      <c r="B78" s="24" t="s">
        <v>24</v>
      </c>
      <c r="C78" s="24" t="s">
        <v>7</v>
      </c>
      <c r="D78" s="24" t="s">
        <v>67</v>
      </c>
      <c r="E78" s="11">
        <v>242</v>
      </c>
      <c r="F78" s="51">
        <v>4</v>
      </c>
    </row>
    <row r="79" spans="1:9" ht="15">
      <c r="A79" s="9" t="s">
        <v>49</v>
      </c>
      <c r="B79" s="24" t="s">
        <v>24</v>
      </c>
      <c r="C79" s="24" t="s">
        <v>7</v>
      </c>
      <c r="D79" s="24" t="s">
        <v>67</v>
      </c>
      <c r="E79" s="11">
        <v>244</v>
      </c>
      <c r="F79" s="51">
        <v>580.5</v>
      </c>
      <c r="I79">
        <v>68.5</v>
      </c>
    </row>
    <row r="80" spans="1:6" ht="15">
      <c r="A80" s="9" t="s">
        <v>50</v>
      </c>
      <c r="B80" s="24" t="s">
        <v>24</v>
      </c>
      <c r="C80" s="24" t="s">
        <v>7</v>
      </c>
      <c r="D80" s="24" t="s">
        <v>67</v>
      </c>
      <c r="E80" s="11">
        <v>851</v>
      </c>
      <c r="F80" s="51">
        <v>0</v>
      </c>
    </row>
    <row r="81" spans="1:6" ht="27" customHeight="1">
      <c r="A81" s="9" t="s">
        <v>51</v>
      </c>
      <c r="B81" s="24" t="s">
        <v>24</v>
      </c>
      <c r="C81" s="24" t="s">
        <v>7</v>
      </c>
      <c r="D81" s="24" t="s">
        <v>67</v>
      </c>
      <c r="E81" s="11">
        <v>852</v>
      </c>
      <c r="F81" s="51">
        <v>22</v>
      </c>
    </row>
    <row r="82" spans="1:6" ht="15">
      <c r="A82" s="29" t="s">
        <v>81</v>
      </c>
      <c r="B82" s="24" t="s">
        <v>24</v>
      </c>
      <c r="C82" s="24" t="s">
        <v>7</v>
      </c>
      <c r="D82" s="24" t="s">
        <v>68</v>
      </c>
      <c r="E82" s="24"/>
      <c r="F82" s="51">
        <f>F83+F86+F87+F88+F89</f>
        <v>324</v>
      </c>
    </row>
    <row r="83" spans="1:6" ht="15">
      <c r="A83" s="9" t="s">
        <v>56</v>
      </c>
      <c r="B83" s="24" t="s">
        <v>24</v>
      </c>
      <c r="C83" s="24" t="s">
        <v>7</v>
      </c>
      <c r="D83" s="24" t="s">
        <v>68</v>
      </c>
      <c r="E83" s="11">
        <v>110</v>
      </c>
      <c r="F83" s="51">
        <f>F84+F85</f>
        <v>300</v>
      </c>
    </row>
    <row r="84" spans="1:9" ht="15">
      <c r="A84" s="9" t="s">
        <v>43</v>
      </c>
      <c r="B84" s="24" t="s">
        <v>24</v>
      </c>
      <c r="C84" s="24" t="s">
        <v>7</v>
      </c>
      <c r="D84" s="24" t="s">
        <v>68</v>
      </c>
      <c r="E84" s="11">
        <v>111</v>
      </c>
      <c r="F84" s="51">
        <v>300</v>
      </c>
      <c r="H84" s="5">
        <v>3200</v>
      </c>
      <c r="I84">
        <v>-40</v>
      </c>
    </row>
    <row r="85" spans="1:6" ht="14.25" customHeight="1">
      <c r="A85" s="9" t="s">
        <v>47</v>
      </c>
      <c r="B85" s="24" t="s">
        <v>24</v>
      </c>
      <c r="C85" s="24" t="s">
        <v>7</v>
      </c>
      <c r="D85" s="24" t="s">
        <v>68</v>
      </c>
      <c r="E85" s="11">
        <v>112</v>
      </c>
      <c r="F85" s="51">
        <v>0</v>
      </c>
    </row>
    <row r="86" spans="1:6" ht="12.75" customHeight="1">
      <c r="A86" s="9" t="s">
        <v>48</v>
      </c>
      <c r="B86" s="24" t="s">
        <v>24</v>
      </c>
      <c r="C86" s="24" t="s">
        <v>7</v>
      </c>
      <c r="D86" s="24" t="s">
        <v>68</v>
      </c>
      <c r="E86" s="11">
        <v>242</v>
      </c>
      <c r="F86" s="51">
        <v>0</v>
      </c>
    </row>
    <row r="87" spans="1:6" ht="15" customHeight="1">
      <c r="A87" s="9" t="s">
        <v>49</v>
      </c>
      <c r="B87" s="24" t="s">
        <v>24</v>
      </c>
      <c r="C87" s="24" t="s">
        <v>7</v>
      </c>
      <c r="D87" s="24" t="s">
        <v>68</v>
      </c>
      <c r="E87" s="11">
        <v>244</v>
      </c>
      <c r="F87" s="51">
        <v>24</v>
      </c>
    </row>
    <row r="88" spans="1:6" ht="15" customHeight="1">
      <c r="A88" s="9" t="s">
        <v>50</v>
      </c>
      <c r="B88" s="24" t="s">
        <v>24</v>
      </c>
      <c r="C88" s="24" t="s">
        <v>7</v>
      </c>
      <c r="D88" s="24" t="s">
        <v>68</v>
      </c>
      <c r="E88" s="11">
        <v>851</v>
      </c>
      <c r="F88" s="51">
        <v>0</v>
      </c>
    </row>
    <row r="89" spans="1:6" ht="15">
      <c r="A89" s="9" t="s">
        <v>51</v>
      </c>
      <c r="B89" s="24" t="s">
        <v>24</v>
      </c>
      <c r="C89" s="24" t="s">
        <v>7</v>
      </c>
      <c r="D89" s="24" t="s">
        <v>68</v>
      </c>
      <c r="E89" s="11">
        <v>852</v>
      </c>
      <c r="F89" s="51">
        <v>0</v>
      </c>
    </row>
    <row r="90" spans="1:6" ht="28.5" customHeight="1">
      <c r="A90" s="40" t="s">
        <v>87</v>
      </c>
      <c r="B90" s="23" t="s">
        <v>24</v>
      </c>
      <c r="C90" s="23" t="s">
        <v>7</v>
      </c>
      <c r="D90" s="23" t="s">
        <v>86</v>
      </c>
      <c r="E90" s="36"/>
      <c r="F90" s="50">
        <f>F91</f>
        <v>400</v>
      </c>
    </row>
    <row r="91" spans="1:6" ht="15">
      <c r="A91" s="9" t="s">
        <v>49</v>
      </c>
      <c r="B91" s="24" t="s">
        <v>24</v>
      </c>
      <c r="C91" s="24" t="s">
        <v>7</v>
      </c>
      <c r="D91" s="24" t="s">
        <v>86</v>
      </c>
      <c r="E91" s="11">
        <v>244</v>
      </c>
      <c r="F91" s="51">
        <v>400</v>
      </c>
    </row>
    <row r="92" spans="1:6" ht="28.5" customHeight="1">
      <c r="A92" s="40" t="s">
        <v>97</v>
      </c>
      <c r="B92" s="23" t="s">
        <v>24</v>
      </c>
      <c r="C92" s="23" t="s">
        <v>7</v>
      </c>
      <c r="D92" s="23" t="s">
        <v>96</v>
      </c>
      <c r="E92" s="36"/>
      <c r="F92" s="50">
        <f>F93</f>
        <v>316.96</v>
      </c>
    </row>
    <row r="93" spans="1:6" ht="15">
      <c r="A93" s="9" t="s">
        <v>43</v>
      </c>
      <c r="B93" s="24" t="s">
        <v>24</v>
      </c>
      <c r="C93" s="24" t="s">
        <v>7</v>
      </c>
      <c r="D93" s="24" t="s">
        <v>96</v>
      </c>
      <c r="E93" s="11">
        <v>111</v>
      </c>
      <c r="F93" s="51">
        <v>316.96</v>
      </c>
    </row>
    <row r="94" spans="1:6" ht="15">
      <c r="A94" s="9" t="s">
        <v>18</v>
      </c>
      <c r="B94" s="44" t="s">
        <v>24</v>
      </c>
      <c r="C94" s="44" t="s">
        <v>7</v>
      </c>
      <c r="D94" s="44" t="s">
        <v>99</v>
      </c>
      <c r="E94" s="44"/>
      <c r="F94" s="52">
        <f>F95</f>
        <v>14.9</v>
      </c>
    </row>
    <row r="95" spans="1:6" ht="15">
      <c r="A95" s="40" t="s">
        <v>98</v>
      </c>
      <c r="B95" s="44" t="s">
        <v>24</v>
      </c>
      <c r="C95" s="44" t="s">
        <v>7</v>
      </c>
      <c r="D95" s="44" t="s">
        <v>99</v>
      </c>
      <c r="E95" s="44" t="s">
        <v>38</v>
      </c>
      <c r="F95" s="52">
        <v>14.9</v>
      </c>
    </row>
    <row r="96" spans="1:6" ht="15">
      <c r="A96" s="30" t="s">
        <v>26</v>
      </c>
      <c r="B96" s="23" t="s">
        <v>27</v>
      </c>
      <c r="C96" s="24"/>
      <c r="D96" s="24"/>
      <c r="E96" s="24"/>
      <c r="F96" s="49">
        <f>F97</f>
        <v>0</v>
      </c>
    </row>
    <row r="97" spans="1:6" ht="15">
      <c r="A97" s="31" t="s">
        <v>28</v>
      </c>
      <c r="B97" s="26" t="s">
        <v>27</v>
      </c>
      <c r="C97" s="26" t="s">
        <v>7</v>
      </c>
      <c r="D97" s="24"/>
      <c r="E97" s="24"/>
      <c r="F97" s="50">
        <f>F98</f>
        <v>0</v>
      </c>
    </row>
    <row r="98" spans="1:6" ht="14.25">
      <c r="A98" s="34" t="s">
        <v>29</v>
      </c>
      <c r="B98" s="24" t="s">
        <v>27</v>
      </c>
      <c r="C98" s="24" t="s">
        <v>7</v>
      </c>
      <c r="D98" s="24" t="s">
        <v>39</v>
      </c>
      <c r="E98" s="24"/>
      <c r="F98" s="51">
        <f>F99</f>
        <v>0</v>
      </c>
    </row>
    <row r="99" spans="1:6" ht="14.25">
      <c r="A99" s="34" t="s">
        <v>80</v>
      </c>
      <c r="B99" s="24" t="s">
        <v>27</v>
      </c>
      <c r="C99" s="24" t="s">
        <v>7</v>
      </c>
      <c r="D99" s="24" t="s">
        <v>39</v>
      </c>
      <c r="E99" s="24" t="s">
        <v>59</v>
      </c>
      <c r="F99" s="51">
        <v>0</v>
      </c>
    </row>
    <row r="100" spans="1:9" ht="15">
      <c r="A100" s="30" t="s">
        <v>5</v>
      </c>
      <c r="B100" s="23"/>
      <c r="C100" s="23"/>
      <c r="D100" s="23"/>
      <c r="E100" s="23"/>
      <c r="F100" s="49">
        <f>F96+F72+F48+F44+F11+F59+F54</f>
        <v>7579.36</v>
      </c>
      <c r="I100">
        <f>SUM(I11:I99)</f>
        <v>363.5</v>
      </c>
    </row>
    <row r="101" ht="12.75">
      <c r="F101" s="14"/>
    </row>
    <row r="102" ht="12.75">
      <c r="E102" s="4"/>
    </row>
    <row r="103" spans="5:6" ht="12.75">
      <c r="E103" s="4"/>
      <c r="F103" s="14"/>
    </row>
    <row r="104" ht="12.75">
      <c r="E104" s="4"/>
    </row>
    <row r="105" ht="12.75">
      <c r="E105" s="4"/>
    </row>
    <row r="106" ht="12.75">
      <c r="E106" s="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2"/>
  <sheetViews>
    <sheetView zoomScale="75" zoomScaleNormal="75" zoomScalePageLayoutView="0" workbookViewId="0" topLeftCell="A1">
      <selection activeCell="L29" sqref="L29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</cols>
  <sheetData>
    <row r="2" spans="1:7" ht="12.75">
      <c r="A2" s="1"/>
      <c r="B2" s="1"/>
      <c r="C2" s="2"/>
      <c r="D2" s="2" t="s">
        <v>61</v>
      </c>
      <c r="E2" s="2"/>
      <c r="F2" s="12"/>
      <c r="G2" s="3"/>
    </row>
    <row r="3" spans="1:7" ht="12.75">
      <c r="A3" s="1"/>
      <c r="B3" s="1"/>
      <c r="C3" s="2"/>
      <c r="D3" s="65" t="s">
        <v>62</v>
      </c>
      <c r="E3" s="65"/>
      <c r="F3" s="65"/>
      <c r="G3" s="3"/>
    </row>
    <row r="4" spans="1:7" ht="12.75">
      <c r="A4" s="1"/>
      <c r="B4" s="1"/>
      <c r="C4" s="2"/>
      <c r="D4" s="65" t="s">
        <v>83</v>
      </c>
      <c r="E4" s="65"/>
      <c r="F4" s="65"/>
      <c r="G4" s="3"/>
    </row>
    <row r="5" spans="1:7" ht="12.75">
      <c r="A5" s="1"/>
      <c r="B5" s="1"/>
      <c r="C5" s="2"/>
      <c r="D5" s="66" t="s">
        <v>85</v>
      </c>
      <c r="E5" s="66"/>
      <c r="F5" s="66"/>
      <c r="G5" s="3"/>
    </row>
    <row r="6" spans="1:6" ht="15">
      <c r="A6" s="64" t="s">
        <v>36</v>
      </c>
      <c r="B6" s="64"/>
      <c r="C6" s="64"/>
      <c r="D6" s="64"/>
      <c r="E6" s="64"/>
      <c r="F6" s="64"/>
    </row>
    <row r="7" spans="1:6" ht="15">
      <c r="A7" s="64" t="s">
        <v>84</v>
      </c>
      <c r="B7" s="64"/>
      <c r="C7" s="64"/>
      <c r="D7" s="64"/>
      <c r="E7" s="64"/>
      <c r="F7" s="64"/>
    </row>
    <row r="8" spans="1:6" ht="15">
      <c r="A8" s="64" t="s">
        <v>82</v>
      </c>
      <c r="B8" s="64"/>
      <c r="C8" s="64"/>
      <c r="D8" s="64"/>
      <c r="E8" s="64"/>
      <c r="F8" s="64"/>
    </row>
    <row r="9" spans="1:6" ht="15">
      <c r="A9" s="17"/>
      <c r="B9" s="17"/>
      <c r="C9" s="17"/>
      <c r="D9" s="17"/>
      <c r="E9" s="17"/>
      <c r="F9" s="18" t="s">
        <v>63</v>
      </c>
    </row>
    <row r="10" spans="1:8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49">
        <f>F12+F16+F30+F32+F39</f>
        <v>2085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50">
        <f>F13</f>
        <v>870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50">
        <f>F14</f>
        <v>870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50">
        <f>F15</f>
        <v>870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51">
        <v>870</v>
      </c>
    </row>
    <row r="16" spans="1:10" ht="30">
      <c r="A16" s="30" t="s">
        <v>10</v>
      </c>
      <c r="B16" s="26" t="s">
        <v>7</v>
      </c>
      <c r="C16" s="26" t="s">
        <v>11</v>
      </c>
      <c r="D16" s="26"/>
      <c r="E16" s="26"/>
      <c r="F16" s="50">
        <f>F17+F26+F28</f>
        <v>1070</v>
      </c>
      <c r="J16" s="41"/>
    </row>
    <row r="17" spans="1:6" ht="30">
      <c r="A17" s="8" t="s">
        <v>46</v>
      </c>
      <c r="B17" s="24" t="s">
        <v>7</v>
      </c>
      <c r="C17" s="24" t="s">
        <v>11</v>
      </c>
      <c r="D17" s="24" t="s">
        <v>12</v>
      </c>
      <c r="E17" s="24"/>
      <c r="F17" s="51">
        <f>F18+F21+F22+F24+F25+F23</f>
        <v>975</v>
      </c>
    </row>
    <row r="18" spans="1:6" ht="15">
      <c r="A18" s="9" t="s">
        <v>45</v>
      </c>
      <c r="B18" s="23" t="s">
        <v>7</v>
      </c>
      <c r="C18" s="23" t="s">
        <v>11</v>
      </c>
      <c r="D18" s="23" t="s">
        <v>12</v>
      </c>
      <c r="E18" s="36">
        <v>120</v>
      </c>
      <c r="F18" s="50">
        <f>F19+F20</f>
        <v>627</v>
      </c>
    </row>
    <row r="19" spans="1:6" ht="15">
      <c r="A19" s="9" t="s">
        <v>43</v>
      </c>
      <c r="B19" s="24" t="s">
        <v>7</v>
      </c>
      <c r="C19" s="24" t="s">
        <v>11</v>
      </c>
      <c r="D19" s="24" t="s">
        <v>12</v>
      </c>
      <c r="E19" s="11">
        <v>121</v>
      </c>
      <c r="F19" s="51">
        <v>617</v>
      </c>
    </row>
    <row r="20" spans="1:6" ht="15">
      <c r="A20" s="9" t="s">
        <v>47</v>
      </c>
      <c r="B20" s="24" t="s">
        <v>7</v>
      </c>
      <c r="C20" s="24" t="s">
        <v>11</v>
      </c>
      <c r="D20" s="24" t="s">
        <v>12</v>
      </c>
      <c r="E20" s="11">
        <v>122</v>
      </c>
      <c r="F20" s="51">
        <v>10</v>
      </c>
    </row>
    <row r="21" spans="1:6" ht="15">
      <c r="A21" s="9" t="s">
        <v>48</v>
      </c>
      <c r="B21" s="24" t="s">
        <v>7</v>
      </c>
      <c r="C21" s="24" t="s">
        <v>11</v>
      </c>
      <c r="D21" s="24" t="s">
        <v>12</v>
      </c>
      <c r="E21" s="11">
        <v>242</v>
      </c>
      <c r="F21" s="51">
        <v>31</v>
      </c>
    </row>
    <row r="22" spans="1:6" ht="15">
      <c r="A22" s="9" t="s">
        <v>49</v>
      </c>
      <c r="B22" s="24" t="s">
        <v>7</v>
      </c>
      <c r="C22" s="24" t="s">
        <v>11</v>
      </c>
      <c r="D22" s="24" t="s">
        <v>12</v>
      </c>
      <c r="E22" s="11">
        <v>244</v>
      </c>
      <c r="F22" s="51">
        <v>277</v>
      </c>
    </row>
    <row r="23" spans="1:6" ht="15">
      <c r="A23" s="9" t="s">
        <v>49</v>
      </c>
      <c r="B23" s="24" t="s">
        <v>7</v>
      </c>
      <c r="C23" s="24" t="s">
        <v>11</v>
      </c>
      <c r="D23" s="24" t="s">
        <v>12</v>
      </c>
      <c r="E23" s="11">
        <v>541</v>
      </c>
      <c r="F23" s="51">
        <v>20</v>
      </c>
    </row>
    <row r="24" spans="1:6" ht="15">
      <c r="A24" s="9" t="s">
        <v>50</v>
      </c>
      <c r="B24" s="24" t="s">
        <v>7</v>
      </c>
      <c r="C24" s="24" t="s">
        <v>11</v>
      </c>
      <c r="D24" s="24" t="s">
        <v>12</v>
      </c>
      <c r="E24" s="11">
        <v>851</v>
      </c>
      <c r="F24" s="51">
        <v>0</v>
      </c>
    </row>
    <row r="25" spans="1:6" ht="15">
      <c r="A25" s="9" t="s">
        <v>51</v>
      </c>
      <c r="B25" s="24" t="s">
        <v>7</v>
      </c>
      <c r="C25" s="24" t="s">
        <v>11</v>
      </c>
      <c r="D25" s="24" t="s">
        <v>12</v>
      </c>
      <c r="E25" s="11">
        <v>852</v>
      </c>
      <c r="F25" s="51">
        <v>20</v>
      </c>
    </row>
    <row r="26" spans="1:6" ht="27" customHeight="1">
      <c r="A26" s="35" t="s">
        <v>102</v>
      </c>
      <c r="B26" s="23" t="s">
        <v>7</v>
      </c>
      <c r="C26" s="23" t="s">
        <v>11</v>
      </c>
      <c r="D26" s="23" t="s">
        <v>101</v>
      </c>
      <c r="E26" s="36"/>
      <c r="F26" s="50">
        <f>F27</f>
        <v>5</v>
      </c>
    </row>
    <row r="27" spans="1:6" ht="15">
      <c r="A27" s="9" t="s">
        <v>49</v>
      </c>
      <c r="B27" s="24" t="s">
        <v>7</v>
      </c>
      <c r="C27" s="24" t="s">
        <v>11</v>
      </c>
      <c r="D27" s="24" t="s">
        <v>101</v>
      </c>
      <c r="E27" s="11">
        <v>244</v>
      </c>
      <c r="F27" s="51">
        <v>5</v>
      </c>
    </row>
    <row r="28" spans="1:6" ht="28.5" customHeight="1">
      <c r="A28" s="40" t="s">
        <v>87</v>
      </c>
      <c r="B28" s="23" t="s">
        <v>7</v>
      </c>
      <c r="C28" s="23" t="s">
        <v>11</v>
      </c>
      <c r="D28" s="23" t="s">
        <v>86</v>
      </c>
      <c r="E28" s="36"/>
      <c r="F28" s="50">
        <f>F29</f>
        <v>90</v>
      </c>
    </row>
    <row r="29" spans="1:6" ht="15">
      <c r="A29" s="9" t="s">
        <v>49</v>
      </c>
      <c r="B29" s="24" t="s">
        <v>7</v>
      </c>
      <c r="C29" s="24" t="s">
        <v>11</v>
      </c>
      <c r="D29" s="24" t="s">
        <v>86</v>
      </c>
      <c r="E29" s="11">
        <v>244</v>
      </c>
      <c r="F29" s="51">
        <v>90</v>
      </c>
    </row>
    <row r="30" spans="1:6" ht="15">
      <c r="A30" s="30" t="s">
        <v>13</v>
      </c>
      <c r="B30" s="23" t="s">
        <v>7</v>
      </c>
      <c r="C30" s="23" t="s">
        <v>14</v>
      </c>
      <c r="D30" s="23" t="s">
        <v>12</v>
      </c>
      <c r="E30" s="23"/>
      <c r="F30" s="50">
        <f>F31</f>
        <v>20</v>
      </c>
    </row>
    <row r="31" spans="1:6" ht="15">
      <c r="A31" s="9" t="s">
        <v>45</v>
      </c>
      <c r="B31" s="24" t="s">
        <v>7</v>
      </c>
      <c r="C31" s="24" t="s">
        <v>14</v>
      </c>
      <c r="D31" s="24" t="s">
        <v>12</v>
      </c>
      <c r="E31" s="11">
        <v>541</v>
      </c>
      <c r="F31" s="51">
        <v>20</v>
      </c>
    </row>
    <row r="32" spans="1:6" ht="15">
      <c r="A32" s="39" t="s">
        <v>53</v>
      </c>
      <c r="B32" s="38" t="s">
        <v>7</v>
      </c>
      <c r="C32" s="23" t="s">
        <v>15</v>
      </c>
      <c r="D32" s="24"/>
      <c r="E32" s="11"/>
      <c r="F32" s="50">
        <f>F33</f>
        <v>105</v>
      </c>
    </row>
    <row r="33" spans="1:6" ht="15">
      <c r="A33" s="8" t="s">
        <v>54</v>
      </c>
      <c r="B33" s="24" t="s">
        <v>7</v>
      </c>
      <c r="C33" s="24" t="s">
        <v>15</v>
      </c>
      <c r="D33" s="24" t="s">
        <v>55</v>
      </c>
      <c r="E33" s="11"/>
      <c r="F33" s="51">
        <f>F34+F37+F38</f>
        <v>105</v>
      </c>
    </row>
    <row r="34" spans="1:6" ht="15">
      <c r="A34" s="9" t="s">
        <v>45</v>
      </c>
      <c r="B34" s="24" t="s">
        <v>7</v>
      </c>
      <c r="C34" s="24" t="s">
        <v>15</v>
      </c>
      <c r="D34" s="24" t="s">
        <v>55</v>
      </c>
      <c r="E34" s="11">
        <v>120</v>
      </c>
      <c r="F34" s="51">
        <f>F35+F36</f>
        <v>0</v>
      </c>
    </row>
    <row r="35" spans="1:6" ht="15">
      <c r="A35" s="9" t="s">
        <v>43</v>
      </c>
      <c r="B35" s="24" t="s">
        <v>7</v>
      </c>
      <c r="C35" s="24" t="s">
        <v>15</v>
      </c>
      <c r="D35" s="24" t="s">
        <v>55</v>
      </c>
      <c r="E35" s="11">
        <v>121</v>
      </c>
      <c r="F35" s="51">
        <v>0</v>
      </c>
    </row>
    <row r="36" spans="1:6" ht="15">
      <c r="A36" s="9" t="s">
        <v>47</v>
      </c>
      <c r="B36" s="24" t="s">
        <v>7</v>
      </c>
      <c r="C36" s="24" t="s">
        <v>15</v>
      </c>
      <c r="D36" s="24" t="s">
        <v>55</v>
      </c>
      <c r="E36" s="11">
        <v>122</v>
      </c>
      <c r="F36" s="51">
        <v>0</v>
      </c>
    </row>
    <row r="37" spans="1:6" ht="15">
      <c r="A37" s="9" t="s">
        <v>48</v>
      </c>
      <c r="B37" s="24" t="s">
        <v>7</v>
      </c>
      <c r="C37" s="24" t="s">
        <v>15</v>
      </c>
      <c r="D37" s="24" t="s">
        <v>55</v>
      </c>
      <c r="E37" s="11">
        <v>242</v>
      </c>
      <c r="F37" s="51">
        <v>0</v>
      </c>
    </row>
    <row r="38" spans="1:6" ht="15">
      <c r="A38" s="9" t="s">
        <v>49</v>
      </c>
      <c r="B38" s="24" t="s">
        <v>7</v>
      </c>
      <c r="C38" s="24" t="s">
        <v>15</v>
      </c>
      <c r="D38" s="24" t="s">
        <v>55</v>
      </c>
      <c r="E38" s="11">
        <v>244</v>
      </c>
      <c r="F38" s="51">
        <v>105</v>
      </c>
    </row>
    <row r="39" spans="1:6" ht="13.5" customHeight="1">
      <c r="A39" s="30" t="s">
        <v>16</v>
      </c>
      <c r="B39" s="23" t="s">
        <v>7</v>
      </c>
      <c r="C39" s="23" t="s">
        <v>31</v>
      </c>
      <c r="D39" s="26"/>
      <c r="E39" s="26"/>
      <c r="F39" s="50">
        <f>F40</f>
        <v>20</v>
      </c>
    </row>
    <row r="40" spans="1:8" s="13" customFormat="1" ht="39">
      <c r="A40" s="37" t="s">
        <v>18</v>
      </c>
      <c r="B40" s="23" t="s">
        <v>7</v>
      </c>
      <c r="C40" s="23" t="s">
        <v>31</v>
      </c>
      <c r="D40" s="23" t="s">
        <v>19</v>
      </c>
      <c r="E40" s="23"/>
      <c r="F40" s="50">
        <f>F41+F42</f>
        <v>20</v>
      </c>
      <c r="G40" s="15" t="s">
        <v>41</v>
      </c>
      <c r="H40" s="14"/>
    </row>
    <row r="41" spans="1:6" ht="15">
      <c r="A41" s="9" t="s">
        <v>49</v>
      </c>
      <c r="B41" s="24" t="s">
        <v>7</v>
      </c>
      <c r="C41" s="24" t="s">
        <v>31</v>
      </c>
      <c r="D41" s="24" t="s">
        <v>19</v>
      </c>
      <c r="E41" s="24" t="s">
        <v>57</v>
      </c>
      <c r="F41" s="51">
        <v>0</v>
      </c>
    </row>
    <row r="42" spans="1:6" ht="15">
      <c r="A42" s="9" t="s">
        <v>50</v>
      </c>
      <c r="B42" s="24" t="s">
        <v>7</v>
      </c>
      <c r="C42" s="24" t="s">
        <v>31</v>
      </c>
      <c r="D42" s="24" t="s">
        <v>19</v>
      </c>
      <c r="E42" s="24" t="s">
        <v>100</v>
      </c>
      <c r="F42" s="51">
        <v>20</v>
      </c>
    </row>
    <row r="43" spans="1:6" ht="15">
      <c r="A43" s="30" t="s">
        <v>32</v>
      </c>
      <c r="B43" s="23" t="s">
        <v>8</v>
      </c>
      <c r="C43" s="24"/>
      <c r="D43" s="24"/>
      <c r="E43" s="24"/>
      <c r="F43" s="49">
        <f>F44</f>
        <v>76</v>
      </c>
    </row>
    <row r="44" spans="1:6" ht="15">
      <c r="A44" s="16" t="s">
        <v>33</v>
      </c>
      <c r="B44" s="23" t="s">
        <v>8</v>
      </c>
      <c r="C44" s="23" t="s">
        <v>21</v>
      </c>
      <c r="D44" s="24"/>
      <c r="E44" s="24"/>
      <c r="F44" s="51">
        <f>F45</f>
        <v>76</v>
      </c>
    </row>
    <row r="45" spans="1:6" ht="15">
      <c r="A45" s="16" t="s">
        <v>9</v>
      </c>
      <c r="B45" s="24" t="s">
        <v>8</v>
      </c>
      <c r="C45" s="24" t="s">
        <v>21</v>
      </c>
      <c r="D45" s="24" t="s">
        <v>35</v>
      </c>
      <c r="E45" s="24" t="s">
        <v>38</v>
      </c>
      <c r="F45" s="51">
        <f>F46</f>
        <v>76</v>
      </c>
    </row>
    <row r="46" spans="1:6" ht="26.25" customHeight="1">
      <c r="A46" s="16" t="s">
        <v>34</v>
      </c>
      <c r="B46" s="24" t="s">
        <v>8</v>
      </c>
      <c r="C46" s="24" t="s">
        <v>21</v>
      </c>
      <c r="D46" s="24" t="s">
        <v>35</v>
      </c>
      <c r="E46" s="24" t="s">
        <v>42</v>
      </c>
      <c r="F46" s="51">
        <v>76</v>
      </c>
    </row>
    <row r="47" spans="1:6" ht="15">
      <c r="A47" s="30" t="s">
        <v>20</v>
      </c>
      <c r="B47" s="23" t="s">
        <v>21</v>
      </c>
      <c r="C47" s="24"/>
      <c r="D47" s="24"/>
      <c r="E47" s="24"/>
      <c r="F47" s="49">
        <f>F48+F51</f>
        <v>100</v>
      </c>
    </row>
    <row r="48" spans="1:6" ht="29.25">
      <c r="A48" s="33" t="s">
        <v>58</v>
      </c>
      <c r="B48" s="26" t="s">
        <v>21</v>
      </c>
      <c r="C48" s="26" t="s">
        <v>17</v>
      </c>
      <c r="D48" s="26"/>
      <c r="E48" s="26"/>
      <c r="F48" s="50">
        <f>F49</f>
        <v>20</v>
      </c>
    </row>
    <row r="49" spans="1:6" ht="30">
      <c r="A49" s="16" t="s">
        <v>22</v>
      </c>
      <c r="B49" s="24" t="s">
        <v>21</v>
      </c>
      <c r="C49" s="24" t="s">
        <v>17</v>
      </c>
      <c r="D49" s="24" t="s">
        <v>23</v>
      </c>
      <c r="E49" s="24"/>
      <c r="F49" s="51">
        <f>F50</f>
        <v>20</v>
      </c>
    </row>
    <row r="50" spans="1:6" ht="15.75" customHeight="1">
      <c r="A50" s="9" t="s">
        <v>49</v>
      </c>
      <c r="B50" s="24" t="s">
        <v>21</v>
      </c>
      <c r="C50" s="24" t="s">
        <v>17</v>
      </c>
      <c r="D50" s="24" t="s">
        <v>23</v>
      </c>
      <c r="E50" s="24" t="s">
        <v>57</v>
      </c>
      <c r="F50" s="51">
        <v>20</v>
      </c>
    </row>
    <row r="51" spans="1:6" ht="28.5" customHeight="1">
      <c r="A51" s="40" t="s">
        <v>87</v>
      </c>
      <c r="B51" s="23" t="s">
        <v>21</v>
      </c>
      <c r="C51" s="23" t="s">
        <v>17</v>
      </c>
      <c r="D51" s="23" t="s">
        <v>86</v>
      </c>
      <c r="E51" s="36"/>
      <c r="F51" s="50">
        <f>F52</f>
        <v>80</v>
      </c>
    </row>
    <row r="52" spans="1:6" ht="15">
      <c r="A52" s="9" t="s">
        <v>49</v>
      </c>
      <c r="B52" s="24" t="s">
        <v>21</v>
      </c>
      <c r="C52" s="24" t="s">
        <v>17</v>
      </c>
      <c r="D52" s="24" t="s">
        <v>86</v>
      </c>
      <c r="E52" s="11">
        <v>244</v>
      </c>
      <c r="F52" s="51">
        <v>80</v>
      </c>
    </row>
    <row r="53" spans="1:6" ht="15">
      <c r="A53" s="30" t="s">
        <v>88</v>
      </c>
      <c r="B53" s="23" t="s">
        <v>11</v>
      </c>
      <c r="C53" s="42"/>
      <c r="D53" s="42"/>
      <c r="E53" s="42"/>
      <c r="F53" s="50">
        <f>F56+F54</f>
        <v>796</v>
      </c>
    </row>
    <row r="54" spans="1:6" ht="15">
      <c r="A54" s="43" t="s">
        <v>89</v>
      </c>
      <c r="B54" s="44" t="s">
        <v>11</v>
      </c>
      <c r="C54" s="44" t="s">
        <v>7</v>
      </c>
      <c r="D54" s="44"/>
      <c r="E54" s="44"/>
      <c r="F54" s="52">
        <f>F55</f>
        <v>2</v>
      </c>
    </row>
    <row r="55" spans="1:6" ht="15">
      <c r="A55" s="9" t="s">
        <v>49</v>
      </c>
      <c r="B55" s="45" t="s">
        <v>11</v>
      </c>
      <c r="C55" s="44" t="s">
        <v>7</v>
      </c>
      <c r="D55" s="44" t="s">
        <v>90</v>
      </c>
      <c r="E55" s="44" t="s">
        <v>57</v>
      </c>
      <c r="F55" s="52">
        <v>2</v>
      </c>
    </row>
    <row r="56" spans="1:6" ht="15" customHeight="1">
      <c r="A56" s="46" t="s">
        <v>91</v>
      </c>
      <c r="B56" s="44" t="s">
        <v>11</v>
      </c>
      <c r="C56" s="44" t="s">
        <v>92</v>
      </c>
      <c r="D56" s="44"/>
      <c r="E56" s="44"/>
      <c r="F56" s="52">
        <f>F57</f>
        <v>794</v>
      </c>
    </row>
    <row r="57" spans="1:6" ht="15" customHeight="1">
      <c r="A57" s="9" t="s">
        <v>49</v>
      </c>
      <c r="B57" s="44" t="s">
        <v>11</v>
      </c>
      <c r="C57" s="44" t="s">
        <v>92</v>
      </c>
      <c r="D57" s="44" t="s">
        <v>93</v>
      </c>
      <c r="E57" s="44" t="s">
        <v>57</v>
      </c>
      <c r="F57" s="52">
        <v>794</v>
      </c>
    </row>
    <row r="58" spans="1:6" ht="15" customHeight="1">
      <c r="A58" s="30" t="s">
        <v>69</v>
      </c>
      <c r="B58" s="23" t="s">
        <v>70</v>
      </c>
      <c r="C58" s="24"/>
      <c r="D58" s="24"/>
      <c r="E58" s="24"/>
      <c r="F58" s="49">
        <f>F59+F62</f>
        <v>1559</v>
      </c>
    </row>
    <row r="59" spans="1:6" ht="15" customHeight="1">
      <c r="A59" s="47" t="s">
        <v>94</v>
      </c>
      <c r="B59" s="48" t="s">
        <v>70</v>
      </c>
      <c r="C59" s="48" t="s">
        <v>7</v>
      </c>
      <c r="D59" s="48"/>
      <c r="E59" s="48"/>
      <c r="F59" s="53">
        <f>F60</f>
        <v>293</v>
      </c>
    </row>
    <row r="60" spans="1:6" ht="15" customHeight="1">
      <c r="A60" s="40" t="s">
        <v>95</v>
      </c>
      <c r="B60" s="44" t="s">
        <v>70</v>
      </c>
      <c r="C60" s="44" t="s">
        <v>7</v>
      </c>
      <c r="D60" s="44" t="s">
        <v>93</v>
      </c>
      <c r="E60" s="44"/>
      <c r="F60" s="52">
        <f>F61</f>
        <v>293</v>
      </c>
    </row>
    <row r="61" spans="1:6" ht="15" customHeight="1">
      <c r="A61" s="9" t="s">
        <v>49</v>
      </c>
      <c r="B61" s="44" t="s">
        <v>70</v>
      </c>
      <c r="C61" s="44" t="s">
        <v>7</v>
      </c>
      <c r="D61" s="44" t="s">
        <v>93</v>
      </c>
      <c r="E61" s="44" t="s">
        <v>57</v>
      </c>
      <c r="F61" s="52">
        <v>293</v>
      </c>
    </row>
    <row r="62" spans="1:6" ht="15" customHeight="1">
      <c r="A62" s="32" t="s">
        <v>71</v>
      </c>
      <c r="B62" s="23" t="s">
        <v>70</v>
      </c>
      <c r="C62" s="23" t="s">
        <v>21</v>
      </c>
      <c r="D62" s="24"/>
      <c r="E62" s="24"/>
      <c r="F62" s="50">
        <f>F63+F65+F67+F69</f>
        <v>1266</v>
      </c>
    </row>
    <row r="63" spans="1:6" ht="15" customHeight="1">
      <c r="A63" s="40" t="s">
        <v>72</v>
      </c>
      <c r="B63" s="24" t="s">
        <v>70</v>
      </c>
      <c r="C63" s="24" t="s">
        <v>21</v>
      </c>
      <c r="D63" s="24" t="s">
        <v>73</v>
      </c>
      <c r="E63" s="24"/>
      <c r="F63" s="51">
        <f>F64</f>
        <v>550</v>
      </c>
    </row>
    <row r="64" spans="1:6" ht="15">
      <c r="A64" s="9" t="s">
        <v>49</v>
      </c>
      <c r="B64" s="24" t="s">
        <v>70</v>
      </c>
      <c r="C64" s="24" t="s">
        <v>21</v>
      </c>
      <c r="D64" s="24" t="s">
        <v>73</v>
      </c>
      <c r="E64" s="24" t="s">
        <v>57</v>
      </c>
      <c r="F64" s="51">
        <v>550</v>
      </c>
    </row>
    <row r="65" spans="1:6" ht="30">
      <c r="A65" s="40" t="s">
        <v>75</v>
      </c>
      <c r="B65" s="24" t="s">
        <v>70</v>
      </c>
      <c r="C65" s="24" t="s">
        <v>21</v>
      </c>
      <c r="D65" s="24" t="s">
        <v>76</v>
      </c>
      <c r="E65" s="24"/>
      <c r="F65" s="51">
        <f>F66</f>
        <v>561</v>
      </c>
    </row>
    <row r="66" spans="1:9" ht="15">
      <c r="A66" s="9" t="s">
        <v>49</v>
      </c>
      <c r="B66" s="24" t="s">
        <v>70</v>
      </c>
      <c r="C66" s="24" t="s">
        <v>21</v>
      </c>
      <c r="D66" s="24" t="s">
        <v>76</v>
      </c>
      <c r="E66" s="24" t="s">
        <v>57</v>
      </c>
      <c r="F66" s="51">
        <v>561</v>
      </c>
      <c r="I66" s="41"/>
    </row>
    <row r="67" spans="1:6" ht="15">
      <c r="A67" s="40" t="s">
        <v>77</v>
      </c>
      <c r="B67" s="24" t="s">
        <v>70</v>
      </c>
      <c r="C67" s="24" t="s">
        <v>21</v>
      </c>
      <c r="D67" s="24" t="s">
        <v>78</v>
      </c>
      <c r="E67" s="24"/>
      <c r="F67" s="51">
        <f>F68</f>
        <v>5</v>
      </c>
    </row>
    <row r="68" spans="1:6" ht="15">
      <c r="A68" s="9" t="s">
        <v>49</v>
      </c>
      <c r="B68" s="24" t="s">
        <v>70</v>
      </c>
      <c r="C68" s="24" t="s">
        <v>21</v>
      </c>
      <c r="D68" s="24" t="s">
        <v>78</v>
      </c>
      <c r="E68" s="24" t="s">
        <v>57</v>
      </c>
      <c r="F68" s="51">
        <v>5</v>
      </c>
    </row>
    <row r="69" spans="1:6" ht="28.5" customHeight="1">
      <c r="A69" s="40" t="s">
        <v>87</v>
      </c>
      <c r="B69" s="23" t="s">
        <v>70</v>
      </c>
      <c r="C69" s="23" t="s">
        <v>21</v>
      </c>
      <c r="D69" s="23" t="s">
        <v>86</v>
      </c>
      <c r="E69" s="36"/>
      <c r="F69" s="50">
        <f>F70</f>
        <v>150</v>
      </c>
    </row>
    <row r="70" spans="1:6" ht="15">
      <c r="A70" s="9" t="s">
        <v>49</v>
      </c>
      <c r="B70" s="24" t="s">
        <v>70</v>
      </c>
      <c r="C70" s="24" t="s">
        <v>21</v>
      </c>
      <c r="D70" s="24" t="s">
        <v>86</v>
      </c>
      <c r="E70" s="11">
        <v>244</v>
      </c>
      <c r="F70" s="51">
        <v>150</v>
      </c>
    </row>
    <row r="71" spans="1:6" ht="15">
      <c r="A71" s="30" t="s">
        <v>25</v>
      </c>
      <c r="B71" s="23" t="s">
        <v>24</v>
      </c>
      <c r="C71" s="23"/>
      <c r="D71" s="23"/>
      <c r="E71" s="23"/>
      <c r="F71" s="49">
        <f>F72</f>
        <v>2587.9</v>
      </c>
    </row>
    <row r="72" spans="1:6" ht="15">
      <c r="A72" s="29" t="s">
        <v>25</v>
      </c>
      <c r="B72" s="23" t="s">
        <v>24</v>
      </c>
      <c r="C72" s="23" t="s">
        <v>7</v>
      </c>
      <c r="D72" s="26"/>
      <c r="E72" s="26"/>
      <c r="F72" s="50">
        <f>F73+F81+F89+F91+F93</f>
        <v>2587.9</v>
      </c>
    </row>
    <row r="73" spans="1:6" ht="30">
      <c r="A73" s="29" t="s">
        <v>66</v>
      </c>
      <c r="B73" s="24" t="s">
        <v>24</v>
      </c>
      <c r="C73" s="24" t="s">
        <v>7</v>
      </c>
      <c r="D73" s="24" t="s">
        <v>67</v>
      </c>
      <c r="E73" s="24"/>
      <c r="F73" s="51">
        <f>F74+F77+F78+F79+F80</f>
        <v>1483</v>
      </c>
    </row>
    <row r="74" spans="1:6" ht="15">
      <c r="A74" s="9" t="s">
        <v>56</v>
      </c>
      <c r="B74" s="24" t="s">
        <v>24</v>
      </c>
      <c r="C74" s="24" t="s">
        <v>7</v>
      </c>
      <c r="D74" s="24" t="s">
        <v>67</v>
      </c>
      <c r="E74" s="11">
        <v>110</v>
      </c>
      <c r="F74" s="51">
        <f>F75+F76</f>
        <v>922</v>
      </c>
    </row>
    <row r="75" spans="1:6" ht="15">
      <c r="A75" s="9" t="s">
        <v>43</v>
      </c>
      <c r="B75" s="24" t="s">
        <v>24</v>
      </c>
      <c r="C75" s="24" t="s">
        <v>7</v>
      </c>
      <c r="D75" s="24" t="s">
        <v>67</v>
      </c>
      <c r="E75" s="11">
        <v>111</v>
      </c>
      <c r="F75" s="51">
        <v>922</v>
      </c>
    </row>
    <row r="76" spans="1:9" ht="15">
      <c r="A76" s="9" t="s">
        <v>47</v>
      </c>
      <c r="B76" s="24" t="s">
        <v>24</v>
      </c>
      <c r="C76" s="24" t="s">
        <v>7</v>
      </c>
      <c r="D76" s="24" t="s">
        <v>67</v>
      </c>
      <c r="E76" s="11">
        <v>112</v>
      </c>
      <c r="F76" s="51">
        <v>0</v>
      </c>
      <c r="H76" s="5">
        <v>75</v>
      </c>
      <c r="I76" s="41"/>
    </row>
    <row r="77" spans="1:6" ht="15">
      <c r="A77" s="9" t="s">
        <v>48</v>
      </c>
      <c r="B77" s="24" t="s">
        <v>24</v>
      </c>
      <c r="C77" s="24" t="s">
        <v>7</v>
      </c>
      <c r="D77" s="24" t="s">
        <v>67</v>
      </c>
      <c r="E77" s="11">
        <v>242</v>
      </c>
      <c r="F77" s="51">
        <v>4</v>
      </c>
    </row>
    <row r="78" spans="1:6" ht="15">
      <c r="A78" s="9" t="s">
        <v>49</v>
      </c>
      <c r="B78" s="24" t="s">
        <v>24</v>
      </c>
      <c r="C78" s="24" t="s">
        <v>7</v>
      </c>
      <c r="D78" s="24" t="s">
        <v>67</v>
      </c>
      <c r="E78" s="11">
        <v>244</v>
      </c>
      <c r="F78" s="51">
        <v>535</v>
      </c>
    </row>
    <row r="79" spans="1:6" ht="15">
      <c r="A79" s="9" t="s">
        <v>50</v>
      </c>
      <c r="B79" s="24" t="s">
        <v>24</v>
      </c>
      <c r="C79" s="24" t="s">
        <v>7</v>
      </c>
      <c r="D79" s="24" t="s">
        <v>67</v>
      </c>
      <c r="E79" s="11">
        <v>851</v>
      </c>
      <c r="F79" s="51">
        <v>0</v>
      </c>
    </row>
    <row r="80" spans="1:6" ht="27" customHeight="1">
      <c r="A80" s="9" t="s">
        <v>51</v>
      </c>
      <c r="B80" s="24" t="s">
        <v>24</v>
      </c>
      <c r="C80" s="24" t="s">
        <v>7</v>
      </c>
      <c r="D80" s="24" t="s">
        <v>67</v>
      </c>
      <c r="E80" s="11">
        <v>852</v>
      </c>
      <c r="F80" s="51">
        <v>22</v>
      </c>
    </row>
    <row r="81" spans="1:6" ht="15">
      <c r="A81" s="29" t="s">
        <v>81</v>
      </c>
      <c r="B81" s="24" t="s">
        <v>24</v>
      </c>
      <c r="C81" s="24" t="s">
        <v>7</v>
      </c>
      <c r="D81" s="24" t="s">
        <v>68</v>
      </c>
      <c r="E81" s="24"/>
      <c r="F81" s="51">
        <f>F82+F85+F86+F87+F88</f>
        <v>385</v>
      </c>
    </row>
    <row r="82" spans="1:6" ht="15">
      <c r="A82" s="9" t="s">
        <v>56</v>
      </c>
      <c r="B82" s="24" t="s">
        <v>24</v>
      </c>
      <c r="C82" s="24" t="s">
        <v>7</v>
      </c>
      <c r="D82" s="24" t="s">
        <v>68</v>
      </c>
      <c r="E82" s="11">
        <v>110</v>
      </c>
      <c r="F82" s="51">
        <f>F83+F84</f>
        <v>340</v>
      </c>
    </row>
    <row r="83" spans="1:8" ht="15">
      <c r="A83" s="9" t="s">
        <v>43</v>
      </c>
      <c r="B83" s="24" t="s">
        <v>24</v>
      </c>
      <c r="C83" s="24" t="s">
        <v>7</v>
      </c>
      <c r="D83" s="24" t="s">
        <v>68</v>
      </c>
      <c r="E83" s="11">
        <v>111</v>
      </c>
      <c r="F83" s="51">
        <v>340</v>
      </c>
      <c r="H83" s="5">
        <v>3200</v>
      </c>
    </row>
    <row r="84" spans="1:6" ht="14.25" customHeight="1">
      <c r="A84" s="9" t="s">
        <v>47</v>
      </c>
      <c r="B84" s="24" t="s">
        <v>24</v>
      </c>
      <c r="C84" s="24" t="s">
        <v>7</v>
      </c>
      <c r="D84" s="24" t="s">
        <v>68</v>
      </c>
      <c r="E84" s="11">
        <v>112</v>
      </c>
      <c r="F84" s="51">
        <v>0</v>
      </c>
    </row>
    <row r="85" spans="1:6" ht="12.75" customHeight="1">
      <c r="A85" s="9" t="s">
        <v>48</v>
      </c>
      <c r="B85" s="24" t="s">
        <v>24</v>
      </c>
      <c r="C85" s="24" t="s">
        <v>7</v>
      </c>
      <c r="D85" s="24" t="s">
        <v>68</v>
      </c>
      <c r="E85" s="11">
        <v>242</v>
      </c>
      <c r="F85" s="51">
        <v>0</v>
      </c>
    </row>
    <row r="86" spans="1:6" ht="15" customHeight="1">
      <c r="A86" s="9" t="s">
        <v>49</v>
      </c>
      <c r="B86" s="24" t="s">
        <v>24</v>
      </c>
      <c r="C86" s="24" t="s">
        <v>7</v>
      </c>
      <c r="D86" s="24" t="s">
        <v>68</v>
      </c>
      <c r="E86" s="11">
        <v>244</v>
      </c>
      <c r="F86" s="51">
        <v>45</v>
      </c>
    </row>
    <row r="87" spans="1:6" ht="15" customHeight="1">
      <c r="A87" s="9" t="s">
        <v>50</v>
      </c>
      <c r="B87" s="24" t="s">
        <v>24</v>
      </c>
      <c r="C87" s="24" t="s">
        <v>7</v>
      </c>
      <c r="D87" s="24" t="s">
        <v>68</v>
      </c>
      <c r="E87" s="11">
        <v>851</v>
      </c>
      <c r="F87" s="51">
        <v>0</v>
      </c>
    </row>
    <row r="88" spans="1:6" ht="15">
      <c r="A88" s="9" t="s">
        <v>51</v>
      </c>
      <c r="B88" s="24" t="s">
        <v>24</v>
      </c>
      <c r="C88" s="24" t="s">
        <v>7</v>
      </c>
      <c r="D88" s="24" t="s">
        <v>68</v>
      </c>
      <c r="E88" s="11">
        <v>852</v>
      </c>
      <c r="F88" s="51">
        <v>0</v>
      </c>
    </row>
    <row r="89" spans="1:6" ht="28.5" customHeight="1">
      <c r="A89" s="40" t="s">
        <v>87</v>
      </c>
      <c r="B89" s="23" t="s">
        <v>24</v>
      </c>
      <c r="C89" s="23" t="s">
        <v>7</v>
      </c>
      <c r="D89" s="23" t="s">
        <v>86</v>
      </c>
      <c r="E89" s="36"/>
      <c r="F89" s="50">
        <f>F90</f>
        <v>400</v>
      </c>
    </row>
    <row r="90" spans="1:6" ht="15">
      <c r="A90" s="9" t="s">
        <v>49</v>
      </c>
      <c r="B90" s="24" t="s">
        <v>24</v>
      </c>
      <c r="C90" s="24" t="s">
        <v>7</v>
      </c>
      <c r="D90" s="24" t="s">
        <v>86</v>
      </c>
      <c r="E90" s="11">
        <v>244</v>
      </c>
      <c r="F90" s="51">
        <v>400</v>
      </c>
    </row>
    <row r="91" spans="1:6" ht="28.5" customHeight="1">
      <c r="A91" s="40" t="s">
        <v>97</v>
      </c>
      <c r="B91" s="23" t="s">
        <v>24</v>
      </c>
      <c r="C91" s="23" t="s">
        <v>7</v>
      </c>
      <c r="D91" s="23" t="s">
        <v>96</v>
      </c>
      <c r="E91" s="36"/>
      <c r="F91" s="50">
        <f>F92</f>
        <v>305</v>
      </c>
    </row>
    <row r="92" spans="1:6" ht="15">
      <c r="A92" s="9" t="s">
        <v>43</v>
      </c>
      <c r="B92" s="24" t="s">
        <v>24</v>
      </c>
      <c r="C92" s="24" t="s">
        <v>7</v>
      </c>
      <c r="D92" s="24" t="s">
        <v>96</v>
      </c>
      <c r="E92" s="11">
        <v>111</v>
      </c>
      <c r="F92" s="51">
        <v>305</v>
      </c>
    </row>
    <row r="93" spans="1:6" ht="15">
      <c r="A93" s="9" t="s">
        <v>18</v>
      </c>
      <c r="B93" s="44" t="s">
        <v>24</v>
      </c>
      <c r="C93" s="44" t="s">
        <v>7</v>
      </c>
      <c r="D93" s="44" t="s">
        <v>99</v>
      </c>
      <c r="E93" s="44"/>
      <c r="F93" s="52">
        <f>F94</f>
        <v>14.9</v>
      </c>
    </row>
    <row r="94" spans="1:6" ht="15">
      <c r="A94" s="40" t="s">
        <v>98</v>
      </c>
      <c r="B94" s="44" t="s">
        <v>24</v>
      </c>
      <c r="C94" s="44" t="s">
        <v>7</v>
      </c>
      <c r="D94" s="44" t="s">
        <v>99</v>
      </c>
      <c r="E94" s="44" t="s">
        <v>38</v>
      </c>
      <c r="F94" s="52">
        <v>14.9</v>
      </c>
    </row>
    <row r="95" spans="1:6" ht="15">
      <c r="A95" s="30" t="s">
        <v>26</v>
      </c>
      <c r="B95" s="23" t="s">
        <v>27</v>
      </c>
      <c r="C95" s="24"/>
      <c r="D95" s="24"/>
      <c r="E95" s="24"/>
      <c r="F95" s="49">
        <f>F96</f>
        <v>0</v>
      </c>
    </row>
    <row r="96" spans="1:6" ht="15">
      <c r="A96" s="31" t="s">
        <v>28</v>
      </c>
      <c r="B96" s="26" t="s">
        <v>27</v>
      </c>
      <c r="C96" s="26" t="s">
        <v>7</v>
      </c>
      <c r="D96" s="24"/>
      <c r="E96" s="24"/>
      <c r="F96" s="50">
        <f>F97</f>
        <v>0</v>
      </c>
    </row>
    <row r="97" spans="1:6" ht="14.25">
      <c r="A97" s="34" t="s">
        <v>29</v>
      </c>
      <c r="B97" s="24" t="s">
        <v>27</v>
      </c>
      <c r="C97" s="24" t="s">
        <v>7</v>
      </c>
      <c r="D97" s="24" t="s">
        <v>39</v>
      </c>
      <c r="E97" s="24"/>
      <c r="F97" s="51">
        <f>F98</f>
        <v>0</v>
      </c>
    </row>
    <row r="98" spans="1:6" ht="14.25">
      <c r="A98" s="34" t="s">
        <v>80</v>
      </c>
      <c r="B98" s="24" t="s">
        <v>27</v>
      </c>
      <c r="C98" s="24" t="s">
        <v>7</v>
      </c>
      <c r="D98" s="24" t="s">
        <v>39</v>
      </c>
      <c r="E98" s="24" t="s">
        <v>59</v>
      </c>
      <c r="F98" s="51">
        <v>0</v>
      </c>
    </row>
    <row r="99" spans="1:6" ht="15">
      <c r="A99" s="30" t="s">
        <v>5</v>
      </c>
      <c r="B99" s="23"/>
      <c r="C99" s="23"/>
      <c r="D99" s="23"/>
      <c r="E99" s="23"/>
      <c r="F99" s="49">
        <f>F95+F71+F47+F43+F11+F58+F53</f>
        <v>7203.9</v>
      </c>
    </row>
    <row r="100" ht="12.75">
      <c r="F100" s="14"/>
    </row>
    <row r="101" ht="12.75">
      <c r="E101" s="4"/>
    </row>
    <row r="102" spans="5:6" ht="12.75">
      <c r="E102" s="4"/>
      <c r="F102" s="14"/>
    </row>
    <row r="103" ht="12.75">
      <c r="E103" s="4"/>
    </row>
    <row r="104" ht="12.75">
      <c r="E104" s="4"/>
    </row>
    <row r="105" ht="12.75">
      <c r="E105" s="4"/>
    </row>
    <row r="106" ht="12.75">
      <c r="E106" s="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0"/>
  <sheetViews>
    <sheetView zoomScale="75" zoomScaleNormal="75" zoomScalePageLayoutView="0" workbookViewId="0" topLeftCell="A4">
      <selection activeCell="F82" sqref="F82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</cols>
  <sheetData>
    <row r="2" spans="1:7" ht="12.75">
      <c r="A2" s="1"/>
      <c r="B2" s="1"/>
      <c r="C2" s="2"/>
      <c r="D2" s="2" t="s">
        <v>61</v>
      </c>
      <c r="E2" s="2"/>
      <c r="F2" s="12"/>
      <c r="G2" s="3"/>
    </row>
    <row r="3" spans="1:7" ht="12.75">
      <c r="A3" s="1"/>
      <c r="B3" s="1"/>
      <c r="C3" s="2"/>
      <c r="D3" s="65" t="s">
        <v>62</v>
      </c>
      <c r="E3" s="65"/>
      <c r="F3" s="65"/>
      <c r="G3" s="3"/>
    </row>
    <row r="4" spans="1:7" ht="12.75">
      <c r="A4" s="1"/>
      <c r="B4" s="1"/>
      <c r="C4" s="2"/>
      <c r="D4" s="65" t="s">
        <v>83</v>
      </c>
      <c r="E4" s="65"/>
      <c r="F4" s="65"/>
      <c r="G4" s="3"/>
    </row>
    <row r="5" spans="1:7" ht="12.75">
      <c r="A5" s="1"/>
      <c r="B5" s="1"/>
      <c r="C5" s="2"/>
      <c r="D5" s="66" t="s">
        <v>60</v>
      </c>
      <c r="E5" s="66"/>
      <c r="F5" s="66"/>
      <c r="G5" s="3"/>
    </row>
    <row r="6" spans="1:6" ht="15">
      <c r="A6" s="64" t="s">
        <v>36</v>
      </c>
      <c r="B6" s="64"/>
      <c r="C6" s="64"/>
      <c r="D6" s="64"/>
      <c r="E6" s="64"/>
      <c r="F6" s="64"/>
    </row>
    <row r="7" spans="1:6" ht="15">
      <c r="A7" s="64" t="s">
        <v>84</v>
      </c>
      <c r="B7" s="64"/>
      <c r="C7" s="64"/>
      <c r="D7" s="64"/>
      <c r="E7" s="64"/>
      <c r="F7" s="64"/>
    </row>
    <row r="8" spans="1:6" ht="15">
      <c r="A8" s="64" t="s">
        <v>82</v>
      </c>
      <c r="B8" s="64"/>
      <c r="C8" s="64"/>
      <c r="D8" s="64"/>
      <c r="E8" s="64"/>
      <c r="F8" s="64"/>
    </row>
    <row r="9" spans="1:6" ht="15">
      <c r="A9" s="17"/>
      <c r="B9" s="17"/>
      <c r="C9" s="17"/>
      <c r="D9" s="17"/>
      <c r="E9" s="17"/>
      <c r="F9" s="18" t="s">
        <v>63</v>
      </c>
    </row>
    <row r="10" spans="1:8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25">
        <f>F12+F16+F26+F28+F35</f>
        <v>1739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27">
        <f>F13</f>
        <v>630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27">
        <f>F14</f>
        <v>630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27">
        <f>F15</f>
        <v>630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28">
        <v>630</v>
      </c>
    </row>
    <row r="16" spans="1:10" ht="30">
      <c r="A16" s="30" t="s">
        <v>10</v>
      </c>
      <c r="B16" s="26" t="s">
        <v>7</v>
      </c>
      <c r="C16" s="26" t="s">
        <v>11</v>
      </c>
      <c r="D16" s="26"/>
      <c r="E16" s="26"/>
      <c r="F16" s="27">
        <f>F17</f>
        <v>877</v>
      </c>
      <c r="J16" s="41"/>
    </row>
    <row r="17" spans="1:6" ht="30">
      <c r="A17" s="8" t="s">
        <v>46</v>
      </c>
      <c r="B17" s="24" t="s">
        <v>7</v>
      </c>
      <c r="C17" s="24" t="s">
        <v>11</v>
      </c>
      <c r="D17" s="24" t="s">
        <v>12</v>
      </c>
      <c r="E17" s="24"/>
      <c r="F17" s="28">
        <f>F18+F21+F22+F24+F25+F23</f>
        <v>877</v>
      </c>
    </row>
    <row r="18" spans="1:6" ht="15">
      <c r="A18" s="9" t="s">
        <v>45</v>
      </c>
      <c r="B18" s="23" t="s">
        <v>7</v>
      </c>
      <c r="C18" s="23" t="s">
        <v>11</v>
      </c>
      <c r="D18" s="23" t="s">
        <v>12</v>
      </c>
      <c r="E18" s="36">
        <v>120</v>
      </c>
      <c r="F18" s="27">
        <f>F19+F20</f>
        <v>617</v>
      </c>
    </row>
    <row r="19" spans="1:6" ht="15">
      <c r="A19" s="9" t="s">
        <v>43</v>
      </c>
      <c r="B19" s="24" t="s">
        <v>7</v>
      </c>
      <c r="C19" s="24" t="s">
        <v>11</v>
      </c>
      <c r="D19" s="24" t="s">
        <v>12</v>
      </c>
      <c r="E19" s="11">
        <v>121</v>
      </c>
      <c r="F19" s="28">
        <v>617</v>
      </c>
    </row>
    <row r="20" spans="1:9" ht="15">
      <c r="A20" s="9" t="s">
        <v>47</v>
      </c>
      <c r="B20" s="24" t="s">
        <v>7</v>
      </c>
      <c r="C20" s="24" t="s">
        <v>11</v>
      </c>
      <c r="D20" s="24" t="s">
        <v>12</v>
      </c>
      <c r="E20" s="11">
        <v>122</v>
      </c>
      <c r="F20" s="28">
        <v>0</v>
      </c>
      <c r="I20" t="s">
        <v>64</v>
      </c>
    </row>
    <row r="21" spans="1:6" ht="15">
      <c r="A21" s="9" t="s">
        <v>48</v>
      </c>
      <c r="B21" s="24" t="s">
        <v>7</v>
      </c>
      <c r="C21" s="24" t="s">
        <v>11</v>
      </c>
      <c r="D21" s="24" t="s">
        <v>12</v>
      </c>
      <c r="E21" s="11">
        <v>242</v>
      </c>
      <c r="F21" s="28">
        <v>11</v>
      </c>
    </row>
    <row r="22" spans="1:6" ht="15">
      <c r="A22" s="9" t="s">
        <v>49</v>
      </c>
      <c r="B22" s="24" t="s">
        <v>7</v>
      </c>
      <c r="C22" s="24" t="s">
        <v>11</v>
      </c>
      <c r="D22" s="24" t="s">
        <v>12</v>
      </c>
      <c r="E22" s="11">
        <v>244</v>
      </c>
      <c r="F22" s="28">
        <v>209</v>
      </c>
    </row>
    <row r="23" spans="1:6" ht="15">
      <c r="A23" s="9" t="s">
        <v>49</v>
      </c>
      <c r="B23" s="24" t="s">
        <v>7</v>
      </c>
      <c r="C23" s="24" t="s">
        <v>11</v>
      </c>
      <c r="D23" s="24" t="s">
        <v>12</v>
      </c>
      <c r="E23" s="11">
        <v>541</v>
      </c>
      <c r="F23" s="28">
        <v>20</v>
      </c>
    </row>
    <row r="24" spans="1:6" ht="15">
      <c r="A24" s="9" t="s">
        <v>50</v>
      </c>
      <c r="B24" s="24" t="s">
        <v>7</v>
      </c>
      <c r="C24" s="24" t="s">
        <v>11</v>
      </c>
      <c r="D24" s="24" t="s">
        <v>12</v>
      </c>
      <c r="E24" s="11">
        <v>851</v>
      </c>
      <c r="F24" s="28">
        <v>0</v>
      </c>
    </row>
    <row r="25" spans="1:6" ht="15">
      <c r="A25" s="9" t="s">
        <v>51</v>
      </c>
      <c r="B25" s="24" t="s">
        <v>7</v>
      </c>
      <c r="C25" s="24" t="s">
        <v>11</v>
      </c>
      <c r="D25" s="24" t="s">
        <v>12</v>
      </c>
      <c r="E25" s="11">
        <v>852</v>
      </c>
      <c r="F25" s="28">
        <v>20</v>
      </c>
    </row>
    <row r="26" spans="1:6" ht="15">
      <c r="A26" s="30" t="s">
        <v>13</v>
      </c>
      <c r="B26" s="23" t="s">
        <v>7</v>
      </c>
      <c r="C26" s="23" t="s">
        <v>14</v>
      </c>
      <c r="D26" s="23" t="s">
        <v>12</v>
      </c>
      <c r="E26" s="23"/>
      <c r="F26" s="27">
        <f>F27</f>
        <v>20</v>
      </c>
    </row>
    <row r="27" spans="1:6" ht="15">
      <c r="A27" s="9" t="s">
        <v>45</v>
      </c>
      <c r="B27" s="24" t="s">
        <v>7</v>
      </c>
      <c r="C27" s="24" t="s">
        <v>14</v>
      </c>
      <c r="D27" s="24" t="s">
        <v>12</v>
      </c>
      <c r="E27" s="11">
        <v>541</v>
      </c>
      <c r="F27" s="28">
        <v>20</v>
      </c>
    </row>
    <row r="28" spans="1:6" ht="15">
      <c r="A28" s="39" t="s">
        <v>53</v>
      </c>
      <c r="B28" s="38" t="s">
        <v>7</v>
      </c>
      <c r="C28" s="23" t="s">
        <v>15</v>
      </c>
      <c r="D28" s="24"/>
      <c r="E28" s="11"/>
      <c r="F28" s="27">
        <f>F29</f>
        <v>212</v>
      </c>
    </row>
    <row r="29" spans="1:6" ht="15">
      <c r="A29" s="8" t="s">
        <v>54</v>
      </c>
      <c r="B29" s="24" t="s">
        <v>7</v>
      </c>
      <c r="C29" s="24" t="s">
        <v>15</v>
      </c>
      <c r="D29" s="24" t="s">
        <v>55</v>
      </c>
      <c r="E29" s="11"/>
      <c r="F29" s="28">
        <f>F30+F33+F34</f>
        <v>212</v>
      </c>
    </row>
    <row r="30" spans="1:6" ht="15">
      <c r="A30" s="9" t="s">
        <v>45</v>
      </c>
      <c r="B30" s="24" t="s">
        <v>7</v>
      </c>
      <c r="C30" s="24" t="s">
        <v>15</v>
      </c>
      <c r="D30" s="24" t="s">
        <v>55</v>
      </c>
      <c r="E30" s="11">
        <v>120</v>
      </c>
      <c r="F30" s="28">
        <f>F31+F32</f>
        <v>212</v>
      </c>
    </row>
    <row r="31" spans="1:6" ht="15">
      <c r="A31" s="9" t="s">
        <v>43</v>
      </c>
      <c r="B31" s="24" t="s">
        <v>7</v>
      </c>
      <c r="C31" s="24" t="s">
        <v>15</v>
      </c>
      <c r="D31" s="24" t="s">
        <v>55</v>
      </c>
      <c r="E31" s="11">
        <v>121</v>
      </c>
      <c r="F31" s="28">
        <v>212</v>
      </c>
    </row>
    <row r="32" spans="1:6" ht="15">
      <c r="A32" s="9" t="s">
        <v>47</v>
      </c>
      <c r="B32" s="24" t="s">
        <v>7</v>
      </c>
      <c r="C32" s="24" t="s">
        <v>15</v>
      </c>
      <c r="D32" s="24" t="s">
        <v>55</v>
      </c>
      <c r="E32" s="11">
        <v>122</v>
      </c>
      <c r="F32" s="28">
        <v>0</v>
      </c>
    </row>
    <row r="33" spans="1:6" ht="15">
      <c r="A33" s="9" t="s">
        <v>48</v>
      </c>
      <c r="B33" s="24" t="s">
        <v>7</v>
      </c>
      <c r="C33" s="24" t="s">
        <v>15</v>
      </c>
      <c r="D33" s="24" t="s">
        <v>55</v>
      </c>
      <c r="E33" s="11">
        <v>242</v>
      </c>
      <c r="F33" s="28">
        <v>0</v>
      </c>
    </row>
    <row r="34" spans="1:6" ht="15">
      <c r="A34" s="9" t="s">
        <v>49</v>
      </c>
      <c r="B34" s="24" t="s">
        <v>7</v>
      </c>
      <c r="C34" s="24" t="s">
        <v>15</v>
      </c>
      <c r="D34" s="24" t="s">
        <v>55</v>
      </c>
      <c r="E34" s="11">
        <v>244</v>
      </c>
      <c r="F34" s="28">
        <v>0</v>
      </c>
    </row>
    <row r="35" spans="1:6" ht="13.5" customHeight="1">
      <c r="A35" s="30" t="s">
        <v>16</v>
      </c>
      <c r="B35" s="23" t="s">
        <v>7</v>
      </c>
      <c r="C35" s="23" t="s">
        <v>31</v>
      </c>
      <c r="D35" s="26"/>
      <c r="E35" s="26"/>
      <c r="F35" s="27">
        <f>F36</f>
        <v>0</v>
      </c>
    </row>
    <row r="36" spans="1:8" s="13" customFormat="1" ht="39">
      <c r="A36" s="37" t="s">
        <v>18</v>
      </c>
      <c r="B36" s="23" t="s">
        <v>7</v>
      </c>
      <c r="C36" s="23" t="s">
        <v>31</v>
      </c>
      <c r="D36" s="23" t="s">
        <v>19</v>
      </c>
      <c r="E36" s="23"/>
      <c r="F36" s="27">
        <f>F37+F38</f>
        <v>0</v>
      </c>
      <c r="G36" s="15" t="s">
        <v>41</v>
      </c>
      <c r="H36" s="14"/>
    </row>
    <row r="37" spans="1:6" ht="15">
      <c r="A37" s="9" t="s">
        <v>49</v>
      </c>
      <c r="B37" s="24" t="s">
        <v>7</v>
      </c>
      <c r="C37" s="24" t="s">
        <v>31</v>
      </c>
      <c r="D37" s="24" t="s">
        <v>19</v>
      </c>
      <c r="E37" s="24" t="s">
        <v>57</v>
      </c>
      <c r="F37" s="28">
        <v>0</v>
      </c>
    </row>
    <row r="38" spans="1:6" ht="15">
      <c r="A38" s="9" t="s">
        <v>50</v>
      </c>
      <c r="B38" s="24" t="s">
        <v>7</v>
      </c>
      <c r="C38" s="24" t="s">
        <v>31</v>
      </c>
      <c r="D38" s="24" t="s">
        <v>19</v>
      </c>
      <c r="E38" s="24" t="s">
        <v>65</v>
      </c>
      <c r="F38" s="28">
        <v>0</v>
      </c>
    </row>
    <row r="39" spans="1:6" ht="15">
      <c r="A39" s="30" t="s">
        <v>32</v>
      </c>
      <c r="B39" s="23" t="s">
        <v>8</v>
      </c>
      <c r="C39" s="24"/>
      <c r="D39" s="24"/>
      <c r="E39" s="24"/>
      <c r="F39" s="25">
        <f>F40</f>
        <v>76</v>
      </c>
    </row>
    <row r="40" spans="1:6" ht="15">
      <c r="A40" s="16" t="s">
        <v>33</v>
      </c>
      <c r="B40" s="23" t="s">
        <v>8</v>
      </c>
      <c r="C40" s="23" t="s">
        <v>21</v>
      </c>
      <c r="D40" s="24"/>
      <c r="E40" s="24"/>
      <c r="F40" s="28">
        <f>F41</f>
        <v>76</v>
      </c>
    </row>
    <row r="41" spans="1:6" ht="15">
      <c r="A41" s="16" t="s">
        <v>9</v>
      </c>
      <c r="B41" s="24" t="s">
        <v>8</v>
      </c>
      <c r="C41" s="24" t="s">
        <v>21</v>
      </c>
      <c r="D41" s="24" t="s">
        <v>35</v>
      </c>
      <c r="E41" s="24" t="s">
        <v>38</v>
      </c>
      <c r="F41" s="28">
        <f>F42</f>
        <v>76</v>
      </c>
    </row>
    <row r="42" spans="1:6" ht="20.25" customHeight="1">
      <c r="A42" s="16" t="s">
        <v>34</v>
      </c>
      <c r="B42" s="24" t="s">
        <v>8</v>
      </c>
      <c r="C42" s="24" t="s">
        <v>21</v>
      </c>
      <c r="D42" s="24" t="s">
        <v>35</v>
      </c>
      <c r="E42" s="24" t="s">
        <v>42</v>
      </c>
      <c r="F42" s="28">
        <v>76</v>
      </c>
    </row>
    <row r="43" spans="1:6" ht="15">
      <c r="A43" s="30" t="s">
        <v>20</v>
      </c>
      <c r="B43" s="23" t="s">
        <v>21</v>
      </c>
      <c r="C43" s="24"/>
      <c r="D43" s="24"/>
      <c r="E43" s="24"/>
      <c r="F43" s="25">
        <f>F44</f>
        <v>10</v>
      </c>
    </row>
    <row r="44" spans="1:6" ht="29.25">
      <c r="A44" s="33" t="s">
        <v>58</v>
      </c>
      <c r="B44" s="26" t="s">
        <v>21</v>
      </c>
      <c r="C44" s="26" t="s">
        <v>17</v>
      </c>
      <c r="D44" s="26"/>
      <c r="E44" s="26"/>
      <c r="F44" s="27">
        <f>F45</f>
        <v>10</v>
      </c>
    </row>
    <row r="45" spans="1:6" ht="30">
      <c r="A45" s="16" t="s">
        <v>22</v>
      </c>
      <c r="B45" s="24" t="s">
        <v>21</v>
      </c>
      <c r="C45" s="24" t="s">
        <v>17</v>
      </c>
      <c r="D45" s="24" t="s">
        <v>23</v>
      </c>
      <c r="E45" s="24"/>
      <c r="F45" s="28">
        <f>F46</f>
        <v>10</v>
      </c>
    </row>
    <row r="46" spans="1:6" ht="15.75" customHeight="1">
      <c r="A46" s="9" t="s">
        <v>49</v>
      </c>
      <c r="B46" s="24" t="s">
        <v>21</v>
      </c>
      <c r="C46" s="24" t="s">
        <v>17</v>
      </c>
      <c r="D46" s="24" t="s">
        <v>23</v>
      </c>
      <c r="E46" s="24" t="s">
        <v>57</v>
      </c>
      <c r="F46" s="28">
        <v>10</v>
      </c>
    </row>
    <row r="47" spans="1:6" ht="15" customHeight="1">
      <c r="A47" s="30" t="s">
        <v>69</v>
      </c>
      <c r="B47" s="23" t="s">
        <v>70</v>
      </c>
      <c r="C47" s="24"/>
      <c r="D47" s="24"/>
      <c r="E47" s="24"/>
      <c r="F47" s="25">
        <f>F48</f>
        <v>555</v>
      </c>
    </row>
    <row r="48" spans="1:6" ht="15" customHeight="1">
      <c r="A48" s="32" t="s">
        <v>71</v>
      </c>
      <c r="B48" s="23" t="s">
        <v>70</v>
      </c>
      <c r="C48" s="23" t="s">
        <v>21</v>
      </c>
      <c r="D48" s="24"/>
      <c r="E48" s="24"/>
      <c r="F48" s="27">
        <f>F49+F51+F53</f>
        <v>555</v>
      </c>
    </row>
    <row r="49" spans="1:6" ht="15" customHeight="1">
      <c r="A49" s="40" t="s">
        <v>72</v>
      </c>
      <c r="B49" s="24" t="s">
        <v>70</v>
      </c>
      <c r="C49" s="24" t="s">
        <v>21</v>
      </c>
      <c r="D49" s="24" t="s">
        <v>73</v>
      </c>
      <c r="E49" s="24"/>
      <c r="F49" s="28">
        <f>F50</f>
        <v>450</v>
      </c>
    </row>
    <row r="50" spans="1:6" ht="15" customHeight="1">
      <c r="A50" s="40" t="s">
        <v>74</v>
      </c>
      <c r="B50" s="24" t="s">
        <v>70</v>
      </c>
      <c r="C50" s="24" t="s">
        <v>21</v>
      </c>
      <c r="D50" s="24" t="s">
        <v>73</v>
      </c>
      <c r="E50" s="24" t="s">
        <v>57</v>
      </c>
      <c r="F50" s="28">
        <v>450</v>
      </c>
    </row>
    <row r="51" spans="1:9" ht="27" customHeight="1">
      <c r="A51" s="40" t="s">
        <v>75</v>
      </c>
      <c r="B51" s="24" t="s">
        <v>70</v>
      </c>
      <c r="C51" s="24" t="s">
        <v>21</v>
      </c>
      <c r="D51" s="24" t="s">
        <v>76</v>
      </c>
      <c r="E51" s="24"/>
      <c r="F51" s="28">
        <f>F52</f>
        <v>100</v>
      </c>
      <c r="I51" s="41"/>
    </row>
    <row r="52" spans="1:6" ht="15" customHeight="1">
      <c r="A52" s="40" t="s">
        <v>74</v>
      </c>
      <c r="B52" s="24" t="s">
        <v>70</v>
      </c>
      <c r="C52" s="24" t="s">
        <v>21</v>
      </c>
      <c r="D52" s="24" t="s">
        <v>76</v>
      </c>
      <c r="E52" s="24" t="s">
        <v>57</v>
      </c>
      <c r="F52" s="28">
        <v>100</v>
      </c>
    </row>
    <row r="53" spans="1:6" ht="15" customHeight="1">
      <c r="A53" s="40" t="s">
        <v>77</v>
      </c>
      <c r="B53" s="24" t="s">
        <v>70</v>
      </c>
      <c r="C53" s="24" t="s">
        <v>21</v>
      </c>
      <c r="D53" s="24" t="s">
        <v>78</v>
      </c>
      <c r="E53" s="24"/>
      <c r="F53" s="28">
        <f>F54</f>
        <v>5</v>
      </c>
    </row>
    <row r="54" spans="1:6" ht="15" customHeight="1">
      <c r="A54" s="40" t="s">
        <v>74</v>
      </c>
      <c r="B54" s="24" t="s">
        <v>70</v>
      </c>
      <c r="C54" s="24" t="s">
        <v>21</v>
      </c>
      <c r="D54" s="24" t="s">
        <v>78</v>
      </c>
      <c r="E54" s="24" t="s">
        <v>57</v>
      </c>
      <c r="F54" s="28">
        <v>5</v>
      </c>
    </row>
    <row r="55" spans="1:6" ht="15">
      <c r="A55" s="30" t="s">
        <v>25</v>
      </c>
      <c r="B55" s="23" t="s">
        <v>24</v>
      </c>
      <c r="C55" s="23"/>
      <c r="D55" s="23"/>
      <c r="E55" s="23"/>
      <c r="F55" s="25">
        <f>F56</f>
        <v>2154</v>
      </c>
    </row>
    <row r="56" spans="1:6" ht="15">
      <c r="A56" s="29" t="s">
        <v>25</v>
      </c>
      <c r="B56" s="23" t="s">
        <v>24</v>
      </c>
      <c r="C56" s="23" t="s">
        <v>7</v>
      </c>
      <c r="D56" s="26"/>
      <c r="E56" s="26"/>
      <c r="F56" s="27">
        <f>F57+F65</f>
        <v>2154</v>
      </c>
    </row>
    <row r="57" spans="1:9" ht="30">
      <c r="A57" s="29" t="s">
        <v>66</v>
      </c>
      <c r="B57" s="24" t="s">
        <v>24</v>
      </c>
      <c r="C57" s="24" t="s">
        <v>7</v>
      </c>
      <c r="D57" s="24" t="s">
        <v>67</v>
      </c>
      <c r="E57" s="24"/>
      <c r="F57" s="28">
        <f>F58+F61+F62+F63+F64</f>
        <v>1728</v>
      </c>
      <c r="I57" s="41"/>
    </row>
    <row r="58" spans="1:6" ht="15">
      <c r="A58" s="9" t="s">
        <v>56</v>
      </c>
      <c r="B58" s="24" t="s">
        <v>24</v>
      </c>
      <c r="C58" s="24" t="s">
        <v>7</v>
      </c>
      <c r="D58" s="24" t="s">
        <v>67</v>
      </c>
      <c r="E58" s="11">
        <v>110</v>
      </c>
      <c r="F58" s="28">
        <f>F59+F60</f>
        <v>1325</v>
      </c>
    </row>
    <row r="59" spans="1:6" ht="15">
      <c r="A59" s="9" t="s">
        <v>43</v>
      </c>
      <c r="B59" s="24" t="s">
        <v>24</v>
      </c>
      <c r="C59" s="24" t="s">
        <v>7</v>
      </c>
      <c r="D59" s="24" t="s">
        <v>67</v>
      </c>
      <c r="E59" s="11">
        <v>111</v>
      </c>
      <c r="F59" s="28">
        <v>1325</v>
      </c>
    </row>
    <row r="60" spans="1:6" ht="15">
      <c r="A60" s="9" t="s">
        <v>47</v>
      </c>
      <c r="B60" s="24" t="s">
        <v>24</v>
      </c>
      <c r="C60" s="24" t="s">
        <v>7</v>
      </c>
      <c r="D60" s="24" t="s">
        <v>67</v>
      </c>
      <c r="E60" s="11">
        <v>112</v>
      </c>
      <c r="F60" s="28">
        <v>0</v>
      </c>
    </row>
    <row r="61" spans="1:6" ht="15">
      <c r="A61" s="9" t="s">
        <v>48</v>
      </c>
      <c r="B61" s="24" t="s">
        <v>24</v>
      </c>
      <c r="C61" s="24" t="s">
        <v>7</v>
      </c>
      <c r="D61" s="24" t="s">
        <v>67</v>
      </c>
      <c r="E61" s="11">
        <v>242</v>
      </c>
      <c r="F61" s="28">
        <v>4</v>
      </c>
    </row>
    <row r="62" spans="1:6" ht="15">
      <c r="A62" s="9" t="s">
        <v>49</v>
      </c>
      <c r="B62" s="24" t="s">
        <v>24</v>
      </c>
      <c r="C62" s="24" t="s">
        <v>7</v>
      </c>
      <c r="D62" s="24" t="s">
        <v>67</v>
      </c>
      <c r="E62" s="11">
        <v>244</v>
      </c>
      <c r="F62" s="28">
        <v>380</v>
      </c>
    </row>
    <row r="63" spans="1:6" ht="15">
      <c r="A63" s="9" t="s">
        <v>50</v>
      </c>
      <c r="B63" s="24" t="s">
        <v>24</v>
      </c>
      <c r="C63" s="24" t="s">
        <v>7</v>
      </c>
      <c r="D63" s="24" t="s">
        <v>67</v>
      </c>
      <c r="E63" s="11">
        <v>851</v>
      </c>
      <c r="F63" s="28">
        <v>0</v>
      </c>
    </row>
    <row r="64" spans="1:6" ht="15">
      <c r="A64" s="9" t="s">
        <v>51</v>
      </c>
      <c r="B64" s="24" t="s">
        <v>24</v>
      </c>
      <c r="C64" s="24" t="s">
        <v>7</v>
      </c>
      <c r="D64" s="24" t="s">
        <v>67</v>
      </c>
      <c r="E64" s="11">
        <v>852</v>
      </c>
      <c r="F64" s="28">
        <v>19</v>
      </c>
    </row>
    <row r="65" spans="1:9" ht="15">
      <c r="A65" s="29" t="s">
        <v>81</v>
      </c>
      <c r="B65" s="24" t="s">
        <v>24</v>
      </c>
      <c r="C65" s="24" t="s">
        <v>7</v>
      </c>
      <c r="D65" s="24" t="s">
        <v>68</v>
      </c>
      <c r="E65" s="24"/>
      <c r="F65" s="28">
        <f>F66+F69+F70+F71+F72</f>
        <v>426</v>
      </c>
      <c r="H65" s="5">
        <v>75</v>
      </c>
      <c r="I65" s="41"/>
    </row>
    <row r="66" spans="1:6" ht="15">
      <c r="A66" s="9" t="s">
        <v>56</v>
      </c>
      <c r="B66" s="24" t="s">
        <v>24</v>
      </c>
      <c r="C66" s="24" t="s">
        <v>7</v>
      </c>
      <c r="D66" s="24" t="s">
        <v>68</v>
      </c>
      <c r="E66" s="11">
        <v>110</v>
      </c>
      <c r="F66" s="28">
        <f>F67+F68</f>
        <v>381</v>
      </c>
    </row>
    <row r="67" spans="1:6" ht="15">
      <c r="A67" s="9" t="s">
        <v>43</v>
      </c>
      <c r="B67" s="24" t="s">
        <v>24</v>
      </c>
      <c r="C67" s="24" t="s">
        <v>7</v>
      </c>
      <c r="D67" s="24" t="s">
        <v>68</v>
      </c>
      <c r="E67" s="11">
        <v>111</v>
      </c>
      <c r="F67" s="28">
        <v>381</v>
      </c>
    </row>
    <row r="68" spans="1:6" ht="15">
      <c r="A68" s="9" t="s">
        <v>47</v>
      </c>
      <c r="B68" s="24" t="s">
        <v>24</v>
      </c>
      <c r="C68" s="24" t="s">
        <v>7</v>
      </c>
      <c r="D68" s="24" t="s">
        <v>68</v>
      </c>
      <c r="E68" s="11">
        <v>112</v>
      </c>
      <c r="F68" s="28">
        <v>0</v>
      </c>
    </row>
    <row r="69" spans="1:6" ht="27" customHeight="1">
      <c r="A69" s="9" t="s">
        <v>48</v>
      </c>
      <c r="B69" s="24" t="s">
        <v>24</v>
      </c>
      <c r="C69" s="24" t="s">
        <v>7</v>
      </c>
      <c r="D69" s="24" t="s">
        <v>68</v>
      </c>
      <c r="E69" s="11">
        <v>242</v>
      </c>
      <c r="F69" s="28">
        <v>0</v>
      </c>
    </row>
    <row r="70" spans="1:6" ht="15">
      <c r="A70" s="9" t="s">
        <v>49</v>
      </c>
      <c r="B70" s="24" t="s">
        <v>24</v>
      </c>
      <c r="C70" s="24" t="s">
        <v>7</v>
      </c>
      <c r="D70" s="24" t="s">
        <v>68</v>
      </c>
      <c r="E70" s="11">
        <v>244</v>
      </c>
      <c r="F70" s="28">
        <v>45</v>
      </c>
    </row>
    <row r="71" spans="1:6" ht="15">
      <c r="A71" s="9" t="s">
        <v>50</v>
      </c>
      <c r="B71" s="24" t="s">
        <v>24</v>
      </c>
      <c r="C71" s="24" t="s">
        <v>7</v>
      </c>
      <c r="D71" s="24" t="s">
        <v>68</v>
      </c>
      <c r="E71" s="11">
        <v>851</v>
      </c>
      <c r="F71" s="28">
        <v>0</v>
      </c>
    </row>
    <row r="72" spans="1:8" ht="15">
      <c r="A72" s="9" t="s">
        <v>51</v>
      </c>
      <c r="B72" s="24" t="s">
        <v>24</v>
      </c>
      <c r="C72" s="24" t="s">
        <v>7</v>
      </c>
      <c r="D72" s="24" t="s">
        <v>68</v>
      </c>
      <c r="E72" s="11">
        <v>852</v>
      </c>
      <c r="F72" s="28">
        <v>0</v>
      </c>
      <c r="H72" s="5">
        <v>3200</v>
      </c>
    </row>
    <row r="73" spans="1:6" ht="0.75" customHeight="1">
      <c r="A73" s="30" t="s">
        <v>26</v>
      </c>
      <c r="B73" s="23" t="s">
        <v>27</v>
      </c>
      <c r="C73" s="24"/>
      <c r="D73" s="24"/>
      <c r="E73" s="24"/>
      <c r="F73" s="25">
        <f>F74</f>
        <v>0</v>
      </c>
    </row>
    <row r="74" spans="1:6" ht="15" hidden="1">
      <c r="A74" s="31" t="s">
        <v>28</v>
      </c>
      <c r="B74" s="26" t="s">
        <v>27</v>
      </c>
      <c r="C74" s="26" t="s">
        <v>7</v>
      </c>
      <c r="D74" s="24"/>
      <c r="E74" s="24"/>
      <c r="F74" s="27">
        <f>F75</f>
        <v>0</v>
      </c>
    </row>
    <row r="75" spans="1:6" ht="14.25" hidden="1">
      <c r="A75" s="34" t="s">
        <v>29</v>
      </c>
      <c r="B75" s="24" t="s">
        <v>27</v>
      </c>
      <c r="C75" s="24" t="s">
        <v>7</v>
      </c>
      <c r="D75" s="24" t="s">
        <v>39</v>
      </c>
      <c r="E75" s="24"/>
      <c r="F75" s="28">
        <f>F76</f>
        <v>0</v>
      </c>
    </row>
    <row r="76" spans="1:6" ht="14.25" hidden="1">
      <c r="A76" s="34" t="s">
        <v>80</v>
      </c>
      <c r="B76" s="24" t="s">
        <v>27</v>
      </c>
      <c r="C76" s="24" t="s">
        <v>7</v>
      </c>
      <c r="D76" s="24" t="s">
        <v>39</v>
      </c>
      <c r="E76" s="24" t="s">
        <v>59</v>
      </c>
      <c r="F76" s="28">
        <v>0</v>
      </c>
    </row>
    <row r="77" spans="1:9" ht="15">
      <c r="A77" s="30" t="s">
        <v>5</v>
      </c>
      <c r="B77" s="23"/>
      <c r="C77" s="23"/>
      <c r="D77" s="23"/>
      <c r="E77" s="23"/>
      <c r="F77" s="25">
        <f>F73+F55+F43+F39+F11+F47</f>
        <v>4534</v>
      </c>
      <c r="I77" t="s">
        <v>79</v>
      </c>
    </row>
    <row r="78" ht="12.75">
      <c r="F78" s="14"/>
    </row>
    <row r="79" ht="12.75">
      <c r="E79" s="4"/>
    </row>
    <row r="80" spans="5:6" ht="12.75">
      <c r="E80" s="4"/>
      <c r="F80" s="14"/>
    </row>
    <row r="81" ht="12.75">
      <c r="E81" s="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.75">
      <c r="E95" s="4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Admin</cp:lastModifiedBy>
  <cp:lastPrinted>2014-01-16T12:15:19Z</cp:lastPrinted>
  <dcterms:created xsi:type="dcterms:W3CDTF">2009-10-21T12:22:41Z</dcterms:created>
  <dcterms:modified xsi:type="dcterms:W3CDTF">2014-01-16T12:15:21Z</dcterms:modified>
  <cp:category/>
  <cp:version/>
  <cp:contentType/>
  <cp:contentStatus/>
</cp:coreProperties>
</file>