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795" windowHeight="14385"/>
  </bookViews>
  <sheets>
    <sheet name="Вып.плана." sheetId="1" r:id="rId1"/>
  </sheets>
  <definedNames>
    <definedName name="_xlnm.Print_Titles" localSheetId="0">Вып.плана.!$13:$14</definedName>
  </definedNames>
  <calcPr calcId="145621" iterate="1"/>
</workbook>
</file>

<file path=xl/calcChain.xml><?xml version="1.0" encoding="utf-8"?>
<calcChain xmlns="http://schemas.openxmlformats.org/spreadsheetml/2006/main">
  <c r="AF37" i="1" l="1"/>
  <c r="AF38" i="1"/>
  <c r="AF35" i="1"/>
  <c r="AF33" i="1"/>
  <c r="AF29" i="1"/>
  <c r="AF27" i="1"/>
  <c r="AF22" i="1"/>
  <c r="AF16" i="1"/>
  <c r="AF15" i="1" l="1"/>
  <c r="AF53" i="1" s="1"/>
</calcChain>
</file>

<file path=xl/sharedStrings.xml><?xml version="1.0" encoding="utf-8"?>
<sst xmlns="http://schemas.openxmlformats.org/spreadsheetml/2006/main" count="181" uniqueCount="145">
  <si>
    <t>ВСЕГО ДОХОДОВ:</t>
  </si>
  <si>
    <t/>
  </si>
  <si>
    <t>Дотации бюджетам сельских поселений на выравнивание бюджетной обеспеченности из бюджета субъекта Российской Федерации</t>
  </si>
  <si>
    <t>00010102010010000110</t>
  </si>
  <si>
    <t>20705030100000150</t>
  </si>
  <si>
    <t>Прочие безвозмездные поступления в бюджеты сельских поселений</t>
  </si>
  <si>
    <t>2 07 05 030 10 0000 150</t>
  </si>
  <si>
    <t>20705000100000150</t>
  </si>
  <si>
    <t>2 07 05 000 10 0000 150</t>
  </si>
  <si>
    <t>20700000000000000</t>
  </si>
  <si>
    <t>ПРОЧИЕ БЕЗВОЗМЕЗДНЫЕ ПОСТУПЛЕНИЯ</t>
  </si>
  <si>
    <t>2 07 00 000 00 0000 000</t>
  </si>
  <si>
    <t>20249999100000150</t>
  </si>
  <si>
    <t>Прочие межбюджетные трансферты, передаваемые бюджетам сельских поселений</t>
  </si>
  <si>
    <t>2 02 49 999 10 0000 150</t>
  </si>
  <si>
    <t>20240014100000150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</si>
  <si>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</si>
  <si>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2 02 40 014 10 0000 150</t>
  </si>
  <si>
    <t>20240000000000150</t>
  </si>
  <si>
    <t>Иные межбюджетные трансферты</t>
  </si>
  <si>
    <t>2 02 40 000 00 0000 150</t>
  </si>
  <si>
    <t>20235118100000150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</si>
  <si>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</si>
  <si>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2 02 35 118 10 0000 150</t>
  </si>
  <si>
    <t>20230024100000150</t>
  </si>
  <si>
    <t>Субвенции бюджетам сельских поселений на выполнение передаваемых полномочий субъектов Российской Федерации</t>
  </si>
  <si>
    <t>2 02 30 024 10 0000 150</t>
  </si>
  <si>
    <t>20230000000000150</t>
  </si>
  <si>
    <t>Субвенции бюджетам бюджетной системы Российской Федерации</t>
  </si>
  <si>
    <t>2 02 30 000 00 0000 150</t>
  </si>
  <si>
    <t>20215001100000150</t>
  </si>
  <si>
    <t>2 02 15 001 10 0000 150</t>
  </si>
  <si>
    <t>20200000000000000</t>
  </si>
  <si>
    <t>БЕЗВОЗМЕЗДНЫЕ ПОСТУПЛЕНИЯ ОТ ДРУГИХ БЮДЖЕТОВ БЮДЖЕТНОЙ СИСТЕМЫ РОССИЙСКОЙ ФЕДЕРАЦИИ</t>
  </si>
  <si>
    <t>2 02 00 000 00 0000 000</t>
  </si>
  <si>
    <t>20000000000000000</t>
  </si>
  <si>
    <t>БЕЗВОЗМЕЗДНЫЕ ПОСТУПЛЕНИЯ</t>
  </si>
  <si>
    <t>2 00 00 000 00 0000 000</t>
  </si>
  <si>
    <t>11610032100000140</t>
  </si>
  <si>
    <t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</si>
  <si>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1 16 10 032 10 0000 140</t>
  </si>
  <si>
    <t>11610000100000140</t>
  </si>
  <si>
    <t>1 16 10 000 10 0000 140</t>
  </si>
  <si>
    <t>11600000000000000</t>
  </si>
  <si>
    <t>ШТРАФЫ, САНКЦИИ, ВОЗМЕЩЕНИЕ УЩЕРБА</t>
  </si>
  <si>
    <t>1 16 00 000 00 0000 000</t>
  </si>
  <si>
    <t>11301995100000130</t>
  </si>
  <si>
    <t>Прочие доходы от оказания платных услуг (работ) получателями средств бюджетов сельских поселений</t>
  </si>
  <si>
    <t>1 13 01 995 10 0000 130</t>
  </si>
  <si>
    <t>11300000000000000</t>
  </si>
  <si>
    <t>ДОХОДЫ ОТ ОКАЗАНИЯ ПЛАТНЫХ УСЛУГ И КОМПЕНСАЦИИ ЗАТРАТ ГОСУДАРСТВА</t>
  </si>
  <si>
    <t>1 13 00 000 00 0000 000</t>
  </si>
  <si>
    <t>11105035100000120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</si>
  <si>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</si>
  <si>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1 11 05 035 10 0000 120</t>
  </si>
  <si>
    <t>11100000000000000</t>
  </si>
  <si>
    <t>ДОХОДЫ ОТ ИСПОЛЬЗОВАНИЯ ИМУЩЕСТВА, НАХОДЯЩЕГОСЯ В ГОСУДАРСТВЕННОЙ И МУНИЦИПАЛЬНОЙ СОБСТВЕННОСТИ</t>
  </si>
  <si>
    <t>1 11 00 000 00 0000 000</t>
  </si>
  <si>
    <t>10606043100000110</t>
  </si>
  <si>
    <t>Земельный налог с физических лиц, обладающих земельным участком, расположенным в границах сельских поселений</t>
  </si>
  <si>
    <t>1 06 06 043 10 0000 110</t>
  </si>
  <si>
    <t>10606033100000110</t>
  </si>
  <si>
    <t>Земельный налог с организаций, обладающих земельным участком, расположенным в границах сельских поселений</t>
  </si>
  <si>
    <t>1 06 06 033 10 0000 110</t>
  </si>
  <si>
    <t>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</si>
  <si>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</si>
  <si>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1 06 01 030 10 0000 110</t>
  </si>
  <si>
    <t>10600000000000000</t>
  </si>
  <si>
    <t>НАЛОГИ НА ИМУЩЕСТВО</t>
  </si>
  <si>
    <t>1 06 00 000 00 0000 000</t>
  </si>
  <si>
    <t>10503010010000110</t>
  </si>
  <si>
    <t>Единый сельскохозяйственный налог</t>
  </si>
  <si>
    <t>1 05 03 010 01 0000 110</t>
  </si>
  <si>
    <t>10500000000000000</t>
  </si>
  <si>
    <t>НАЛОГИ НА СОВОКУПНЫЙ ДОХОД</t>
  </si>
  <si>
    <t>1 05 00 000 00 0000 000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</si>
  <si>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</si>
  <si>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</si>
  <si>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1 03 02 261 01 0000 110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</si>
  <si>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</si>
  <si>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</si>
  <si>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1 03 02 251 01 0000 110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</si>
  <si>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</si>
  <si>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</si>
  <si>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1 03 02 241 01 0000 110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</si>
  <si>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</si>
  <si>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</si>
  <si>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1 03 02 231 01 0000 110</t>
  </si>
  <si>
    <t>10300000000000000</t>
  </si>
  <si>
    <t>НАЛОГИ НА ТОВАРЫ (РАБОТЫ, УСЛУГИ), РЕАЛИЗУЕМЫЕ НА ТЕРРИТОРИИ РОССИЙСКОЙ ФЕДЕРАЦИИ</t>
  </si>
  <si>
    <t>1 03 00 000 00 0000 000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</si>
  <si>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</si>
  <si>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</si>
  <si>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1 01 02 010 01 0000 110</t>
  </si>
  <si>
    <t>10102000010000110</t>
  </si>
  <si>
    <t>Налог на доходы физических лиц</t>
  </si>
  <si>
    <t>1 01 02 000 01 0000 110</t>
  </si>
  <si>
    <t>10000000000000000</t>
  </si>
  <si>
    <t>НАЛОГОВЫЕ И НЕНАЛОГОВЫЕ ДОХОДЫ</t>
  </si>
  <si>
    <t>1 00 00 000 00 0000 000</t>
  </si>
  <si>
    <t>Всего на 2024 год</t>
  </si>
  <si>
    <t>Всего на 2023 год</t>
  </si>
  <si>
    <t>% исполнения</t>
  </si>
  <si>
    <t>отклонение</t>
  </si>
  <si>
    <t>Декабрь</t>
  </si>
  <si>
    <t>Ноябрь</t>
  </si>
  <si>
    <t>Октябрь</t>
  </si>
  <si>
    <t>9 месяцев</t>
  </si>
  <si>
    <t>Сентябрь</t>
  </si>
  <si>
    <t>Август</t>
  </si>
  <si>
    <t>Июль</t>
  </si>
  <si>
    <t>Полугодие</t>
  </si>
  <si>
    <t>Июнь</t>
  </si>
  <si>
    <t>Май</t>
  </si>
  <si>
    <t>Апрель</t>
  </si>
  <si>
    <t>Годовые назначения</t>
  </si>
  <si>
    <t>Квартал 4</t>
  </si>
  <si>
    <t>Квартал 3</t>
  </si>
  <si>
    <t>Квартал 2</t>
  </si>
  <si>
    <t>Квартал 1</t>
  </si>
  <si>
    <t>Март</t>
  </si>
  <si>
    <t>Февраль</t>
  </si>
  <si>
    <t>Январь</t>
  </si>
  <si>
    <t>средств</t>
  </si>
  <si>
    <t>Код</t>
  </si>
  <si>
    <t>Наименование налога (сбора)</t>
  </si>
  <si>
    <t>Код бюджетной классификации РФ</t>
  </si>
  <si>
    <t>(тыс. рублей)</t>
  </si>
  <si>
    <t xml:space="preserve">на 2024 год </t>
  </si>
  <si>
    <t>Созыва</t>
  </si>
  <si>
    <t>Паданского сельского поселения</t>
  </si>
  <si>
    <t>к решению сессии Совета</t>
  </si>
  <si>
    <t>Приложение № 1</t>
  </si>
  <si>
    <t>Исполнено за 2024 год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</si>
  <si>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</si>
  <si>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</si>
  <si>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</si>
  <si>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</si>
  <si>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1 01 02 020 01 1000 110</t>
  </si>
  <si>
    <t>1 01 02 030 01 1000 110</t>
  </si>
  <si>
    <t>1 01 02 130 01 1000 110</t>
  </si>
  <si>
    <t>1 01 02 140 01 1000 110</t>
  </si>
  <si>
    <t>Платежи в целях возмещения причиненного ущерба (убытков)</t>
  </si>
  <si>
    <t>От _____._____ 2025 г. №___________________</t>
  </si>
  <si>
    <t>Объем доходов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</si>
</sst>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;[Red]\-#,##0.00"/>
    <numFmt numFmtId="165" formatCode="#,##0.0;[Red]\-#,##0.0;0.0"/>
    <numFmt numFmtId="166" formatCode="##0.0;[Red]\-##0.0;0.0"/>
    <numFmt numFmtId="167" formatCode="#,##0.00;[Red]\-#,##0.00;0.00"/>
    <numFmt numFmtId="168" formatCode="000000000"/>
    <numFmt numFmtId="169" formatCode="0000000"/>
    <numFmt numFmtId="170" formatCode="0\ 00\ 00\ 000\ 00\ 0000\ 000"/>
  </numFmts>
  <fonts count="8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164" fontId="3" fillId="0" borderId="0" xfId="0" applyNumberFormat="1" applyFont="1" applyFill="1" applyAlignment="1" applyProtection="1">
      <alignment horizontal="right" vertical="center"/>
      <protection hidden="1"/>
    </xf>
    <xf numFmtId="165" fontId="3" fillId="0" borderId="1" xfId="0" applyNumberFormat="1" applyFont="1" applyFill="1" applyBorder="1" applyAlignment="1" applyProtection="1">
      <alignment horizontal="right" vertical="center"/>
      <protection hidden="1"/>
    </xf>
    <xf numFmtId="165" fontId="3" fillId="0" borderId="2" xfId="0" applyNumberFormat="1" applyFont="1" applyFill="1" applyBorder="1" applyAlignment="1" applyProtection="1">
      <alignment horizontal="right" vertical="center"/>
      <protection hidden="1"/>
    </xf>
    <xf numFmtId="164" fontId="4" fillId="0" borderId="3" xfId="0" applyNumberFormat="1" applyFont="1" applyFill="1" applyBorder="1" applyAlignment="1" applyProtection="1">
      <alignment horizontal="right"/>
      <protection hidden="1"/>
    </xf>
    <xf numFmtId="164" fontId="4" fillId="0" borderId="4" xfId="0" applyNumberFormat="1" applyFont="1" applyFill="1" applyBorder="1" applyAlignment="1" applyProtection="1">
      <protection hidden="1"/>
    </xf>
    <xf numFmtId="166" fontId="3" fillId="0" borderId="4" xfId="0" applyNumberFormat="1" applyFont="1" applyFill="1" applyBorder="1" applyAlignment="1" applyProtection="1">
      <alignment vertical="center"/>
      <protection hidden="1"/>
    </xf>
    <xf numFmtId="165" fontId="3" fillId="0" borderId="1" xfId="0" applyNumberFormat="1" applyFont="1" applyFill="1" applyBorder="1" applyAlignment="1" applyProtection="1">
      <alignment vertical="center"/>
      <protection hidden="1"/>
    </xf>
    <xf numFmtId="166" fontId="3" fillId="0" borderId="2" xfId="0" applyNumberFormat="1" applyFont="1" applyFill="1" applyBorder="1" applyAlignment="1" applyProtection="1">
      <alignment vertical="center"/>
      <protection hidden="1"/>
    </xf>
    <xf numFmtId="164" fontId="3" fillId="0" borderId="2" xfId="0" applyNumberFormat="1" applyFont="1" applyFill="1" applyBorder="1" applyAlignment="1" applyProtection="1">
      <protection hidden="1"/>
    </xf>
    <xf numFmtId="164" fontId="3" fillId="0" borderId="1" xfId="0" applyNumberFormat="1" applyFont="1" applyFill="1" applyBorder="1" applyAlignment="1" applyProtection="1">
      <protection hidden="1"/>
    </xf>
    <xf numFmtId="0" fontId="3" fillId="0" borderId="1" xfId="0" applyNumberFormat="1" applyFont="1" applyFill="1" applyBorder="1" applyAlignment="1" applyProtection="1">
      <protection hidden="1"/>
    </xf>
    <xf numFmtId="0" fontId="3" fillId="0" borderId="5" xfId="0" applyNumberFormat="1" applyFont="1" applyFill="1" applyBorder="1" applyAlignment="1" applyProtection="1">
      <alignment horizontal="left" vertical="center"/>
      <protection hidden="1"/>
    </xf>
    <xf numFmtId="0" fontId="3" fillId="0" borderId="1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NumberFormat="1" applyFont="1" applyFill="1" applyAlignment="1" applyProtection="1">
      <protection hidden="1"/>
    </xf>
    <xf numFmtId="167" fontId="2" fillId="0" borderId="0" xfId="0" applyNumberFormat="1" applyFont="1" applyFill="1" applyAlignment="1" applyProtection="1">
      <protection hidden="1"/>
    </xf>
    <xf numFmtId="167" fontId="2" fillId="0" borderId="6" xfId="0" applyNumberFormat="1" applyFont="1" applyFill="1" applyBorder="1" applyAlignment="1" applyProtection="1">
      <protection hidden="1"/>
    </xf>
    <xf numFmtId="166" fontId="2" fillId="0" borderId="0" xfId="0" applyNumberFormat="1" applyFont="1" applyFill="1" applyAlignment="1" applyProtection="1">
      <protection hidden="1"/>
    </xf>
    <xf numFmtId="166" fontId="2" fillId="0" borderId="6" xfId="0" applyNumberFormat="1" applyFont="1" applyFill="1" applyBorder="1" applyAlignment="1" applyProtection="1">
      <protection hidden="1"/>
    </xf>
    <xf numFmtId="166" fontId="2" fillId="0" borderId="7" xfId="0" applyNumberFormat="1" applyFont="1" applyFill="1" applyBorder="1" applyAlignment="1" applyProtection="1">
      <protection hidden="1"/>
    </xf>
    <xf numFmtId="167" fontId="2" fillId="0" borderId="7" xfId="0" applyNumberFormat="1" applyFont="1" applyFill="1" applyBorder="1" applyAlignment="1" applyProtection="1">
      <protection hidden="1"/>
    </xf>
    <xf numFmtId="168" fontId="2" fillId="0" borderId="6" xfId="0" applyNumberFormat="1" applyFont="1" applyFill="1" applyBorder="1" applyAlignment="1" applyProtection="1">
      <alignment wrapText="1"/>
      <protection hidden="1"/>
    </xf>
    <xf numFmtId="169" fontId="2" fillId="0" borderId="6" xfId="0" applyNumberFormat="1" applyFont="1" applyFill="1" applyBorder="1" applyAlignment="1" applyProtection="1">
      <alignment horizontal="right"/>
      <protection hidden="1"/>
    </xf>
    <xf numFmtId="0" fontId="2" fillId="0" borderId="7" xfId="0" applyNumberFormat="1" applyFont="1" applyFill="1" applyBorder="1" applyAlignment="1" applyProtection="1">
      <protection hidden="1"/>
    </xf>
    <xf numFmtId="165" fontId="5" fillId="0" borderId="2" xfId="0" applyNumberFormat="1" applyFont="1" applyFill="1" applyBorder="1" applyAlignment="1" applyProtection="1">
      <alignment vertical="top" wrapText="1"/>
      <protection hidden="1"/>
    </xf>
    <xf numFmtId="166" fontId="5" fillId="0" borderId="5" xfId="0" applyNumberFormat="1" applyFont="1" applyFill="1" applyBorder="1" applyAlignment="1" applyProtection="1">
      <alignment vertical="top" wrapText="1"/>
      <protection hidden="1"/>
    </xf>
    <xf numFmtId="0" fontId="5" fillId="0" borderId="2" xfId="0" applyNumberFormat="1" applyFont="1" applyFill="1" applyBorder="1" applyAlignment="1" applyProtection="1">
      <alignment horizontal="right" wrapText="1"/>
      <protection hidden="1"/>
    </xf>
    <xf numFmtId="0" fontId="3" fillId="0" borderId="1" xfId="0" applyNumberFormat="1" applyFont="1" applyFill="1" applyBorder="1" applyAlignment="1" applyProtection="1">
      <alignment horizontal="right" wrapText="1"/>
      <protection hidden="1"/>
    </xf>
    <xf numFmtId="0" fontId="3" fillId="0" borderId="4" xfId="0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NumberFormat="1" applyFont="1" applyFill="1" applyBorder="1" applyAlignment="1" applyProtection="1">
      <alignment horizontal="left" vertical="center" wrapText="1"/>
      <protection hidden="1"/>
    </xf>
    <xf numFmtId="170" fontId="5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8" xfId="0" applyNumberFormat="1" applyFont="1" applyFill="1" applyBorder="1" applyAlignment="1" applyProtection="1">
      <protection hidden="1"/>
    </xf>
    <xf numFmtId="165" fontId="3" fillId="0" borderId="2" xfId="0" applyNumberFormat="1" applyFont="1" applyFill="1" applyBorder="1" applyAlignment="1" applyProtection="1">
      <alignment vertical="top" wrapText="1"/>
      <protection hidden="1"/>
    </xf>
    <xf numFmtId="0" fontId="3" fillId="0" borderId="2" xfId="0" applyNumberFormat="1" applyFont="1" applyFill="1" applyBorder="1" applyAlignment="1" applyProtection="1">
      <alignment horizontal="right" wrapText="1"/>
      <protection hidden="1"/>
    </xf>
    <xf numFmtId="0" fontId="3" fillId="0" borderId="1" xfId="0" applyNumberFormat="1" applyFont="1" applyFill="1" applyBorder="1" applyAlignment="1" applyProtection="1">
      <alignment horizontal="left" vertical="center" wrapText="1"/>
      <protection hidden="1"/>
    </xf>
    <xf numFmtId="170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0" applyNumberFormat="1" applyFont="1" applyFill="1" applyBorder="1" applyAlignment="1" applyProtection="1">
      <alignment horizontal="left" vertical="center" wrapText="1"/>
      <protection hidden="1"/>
    </xf>
    <xf numFmtId="0" fontId="3" fillId="0" borderId="2" xfId="0" applyNumberFormat="1" applyFont="1" applyFill="1" applyBorder="1" applyAlignment="1" applyProtection="1">
      <alignment horizontal="left" vertical="center" wrapText="1"/>
      <protection hidden="1"/>
    </xf>
    <xf numFmtId="0" fontId="5" fillId="0" borderId="0" xfId="0" applyNumberFormat="1" applyFont="1" applyFill="1" applyAlignment="1" applyProtection="1">
      <alignment horizontal="center"/>
      <protection hidden="1"/>
    </xf>
    <xf numFmtId="0" fontId="5" fillId="0" borderId="9" xfId="0" applyNumberFormat="1" applyFont="1" applyFill="1" applyBorder="1" applyAlignment="1" applyProtection="1">
      <alignment horizontal="center"/>
      <protection hidden="1"/>
    </xf>
    <xf numFmtId="0" fontId="5" fillId="0" borderId="10" xfId="0" applyNumberFormat="1" applyFont="1" applyFill="1" applyBorder="1" applyAlignment="1" applyProtection="1">
      <alignment horizontal="center"/>
      <protection hidden="1"/>
    </xf>
    <xf numFmtId="0" fontId="5" fillId="0" borderId="11" xfId="0" applyNumberFormat="1" applyFont="1" applyFill="1" applyBorder="1" applyAlignment="1" applyProtection="1">
      <alignment horizontal="center"/>
      <protection hidden="1"/>
    </xf>
    <xf numFmtId="0" fontId="2" fillId="0" borderId="10" xfId="0" applyNumberFormat="1" applyFont="1" applyFill="1" applyBorder="1" applyAlignment="1" applyProtection="1">
      <alignment horizontal="center"/>
      <protection hidden="1"/>
    </xf>
    <xf numFmtId="0" fontId="2" fillId="0" borderId="9" xfId="0" applyNumberFormat="1" applyFont="1" applyFill="1" applyBorder="1" applyAlignment="1" applyProtection="1">
      <alignment horizontal="center"/>
      <protection hidden="1"/>
    </xf>
    <xf numFmtId="0" fontId="5" fillId="0" borderId="2" xfId="0" applyNumberFormat="1" applyFont="1" applyFill="1" applyBorder="1" applyAlignment="1" applyProtection="1">
      <alignment horizontal="center"/>
      <protection hidden="1"/>
    </xf>
    <xf numFmtId="0" fontId="5" fillId="0" borderId="1" xfId="0" applyNumberFormat="1" applyFont="1" applyFill="1" applyBorder="1" applyAlignment="1" applyProtection="1">
      <alignment horizontal="center"/>
      <protection hidden="1"/>
    </xf>
    <xf numFmtId="0" fontId="4" fillId="0" borderId="0" xfId="0" applyNumberFormat="1" applyFont="1" applyFill="1" applyAlignment="1" applyProtection="1">
      <alignment vertical="center" wrapText="1"/>
      <protection hidden="1"/>
    </xf>
    <xf numFmtId="0" fontId="3" fillId="0" borderId="0" xfId="0" applyNumberFormat="1" applyFont="1" applyFill="1" applyAlignment="1" applyProtection="1">
      <alignment horizontal="centerContinuous" vertical="center" wrapText="1"/>
      <protection hidden="1"/>
    </xf>
    <xf numFmtId="0" fontId="3" fillId="0" borderId="9" xfId="0" applyNumberFormat="1" applyFont="1" applyFill="1" applyBorder="1" applyAlignment="1" applyProtection="1">
      <alignment horizontal="centerContinuous" vertical="center" wrapText="1"/>
      <protection hidden="1"/>
    </xf>
    <xf numFmtId="0" fontId="3" fillId="0" borderId="10" xfId="0" applyNumberFormat="1" applyFont="1" applyFill="1" applyBorder="1" applyAlignment="1" applyProtection="1">
      <alignment horizontal="centerContinuous" vertical="center" wrapText="1"/>
      <protection hidden="1"/>
    </xf>
    <xf numFmtId="0" fontId="4" fillId="0" borderId="7" xfId="0" applyNumberFormat="1" applyFont="1" applyFill="1" applyBorder="1" applyAlignment="1" applyProtection="1">
      <alignment horizontal="centerContinuous" vertical="center" wrapText="1"/>
      <protection hidden="1"/>
    </xf>
    <xf numFmtId="0" fontId="4" fillId="0" borderId="0" xfId="0" applyNumberFormat="1" applyFont="1" applyFill="1" applyAlignment="1" applyProtection="1">
      <alignment horizontal="centerContinuous" vertical="center" wrapText="1"/>
      <protection hidden="1"/>
    </xf>
    <xf numFmtId="0" fontId="3" fillId="0" borderId="0" xfId="0" applyNumberFormat="1" applyFont="1" applyFill="1" applyAlignment="1" applyProtection="1">
      <alignment horizontal="center" vertical="center" wrapText="1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0" applyNumberFormat="1" applyFont="1" applyFill="1" applyBorder="1" applyAlignment="1" applyProtection="1">
      <alignment horizontal="centerContinuous" vertical="center"/>
      <protection hidden="1"/>
    </xf>
    <xf numFmtId="0" fontId="4" fillId="0" borderId="1" xfId="0" applyNumberFormat="1" applyFont="1" applyFill="1" applyBorder="1" applyAlignment="1" applyProtection="1">
      <alignment horizontal="centerContinuous" vertical="center"/>
      <protection hidden="1"/>
    </xf>
    <xf numFmtId="0" fontId="4" fillId="0" borderId="1" xfId="0" applyNumberFormat="1" applyFont="1" applyFill="1" applyBorder="1" applyAlignment="1" applyProtection="1">
      <alignment horizontal="centerContinuous" vertical="center" wrapText="1"/>
      <protection hidden="1"/>
    </xf>
    <xf numFmtId="0" fontId="4" fillId="0" borderId="1" xfId="0" applyNumberFormat="1" applyFont="1" applyFill="1" applyBorder="1" applyAlignment="1" applyProtection="1">
      <alignment horizontal="center" vertical="top" wrapText="1"/>
      <protection hidden="1"/>
    </xf>
    <xf numFmtId="0" fontId="4" fillId="0" borderId="1" xfId="0" applyNumberFormat="1" applyFont="1" applyFill="1" applyBorder="1" applyAlignment="1" applyProtection="1">
      <alignment vertical="center" wrapText="1"/>
      <protection hidden="1"/>
    </xf>
    <xf numFmtId="0" fontId="3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NumberFormat="1" applyFont="1" applyFill="1" applyAlignment="1" applyProtection="1">
      <alignment horizontal="right" vertical="top"/>
      <protection hidden="1"/>
    </xf>
    <xf numFmtId="0" fontId="2" fillId="0" borderId="0" xfId="0" applyNumberFormat="1" applyFont="1" applyFill="1" applyAlignment="1" applyProtection="1">
      <alignment horizontal="right"/>
      <protection hidden="1"/>
    </xf>
    <xf numFmtId="0" fontId="7" fillId="0" borderId="0" xfId="0" applyNumberFormat="1" applyFont="1" applyFill="1" applyAlignment="1" applyProtection="1">
      <alignment horizontal="centerContinuous"/>
      <protection hidden="1"/>
    </xf>
    <xf numFmtId="0" fontId="5" fillId="0" borderId="0" xfId="0" applyNumberFormat="1" applyFont="1" applyFill="1" applyAlignment="1" applyProtection="1">
      <alignment horizontal="right"/>
      <protection hidden="1"/>
    </xf>
    <xf numFmtId="0" fontId="2" fillId="0" borderId="0" xfId="0" applyNumberFormat="1" applyFont="1" applyFill="1" applyAlignment="1" applyProtection="1">
      <alignment horizontal="centerContinuous"/>
      <protection hidden="1"/>
    </xf>
    <xf numFmtId="0" fontId="0" fillId="0" borderId="0" xfId="0" applyNumberFormat="1" applyFont="1" applyFill="1" applyAlignment="1" applyProtection="1">
      <alignment horizontal="centerContinuous"/>
      <protection hidden="1"/>
    </xf>
    <xf numFmtId="0" fontId="4" fillId="0" borderId="0" xfId="0" applyNumberFormat="1" applyFont="1" applyFill="1" applyAlignment="1" applyProtection="1">
      <alignment horizontal="centerContinuous"/>
      <protection hidden="1"/>
    </xf>
    <xf numFmtId="0" fontId="4" fillId="0" borderId="0" xfId="0" applyNumberFormat="1" applyFont="1" applyFill="1" applyAlignment="1" applyProtection="1">
      <protection hidden="1"/>
    </xf>
    <xf numFmtId="0" fontId="5" fillId="0" borderId="1" xfId="0" applyNumberFormat="1" applyFont="1" applyFill="1" applyBorder="1" applyAlignment="1" applyProtection="1">
      <alignment horizontal="right" wrapText="1"/>
      <protection hidden="1"/>
    </xf>
    <xf numFmtId="167" fontId="5" fillId="0" borderId="1" xfId="0" applyNumberFormat="1" applyFont="1" applyFill="1" applyBorder="1" applyAlignment="1" applyProtection="1">
      <alignment vertical="top" wrapText="1"/>
      <protection hidden="1"/>
    </xf>
    <xf numFmtId="0" fontId="5" fillId="0" borderId="1" xfId="0" applyNumberFormat="1" applyFont="1" applyFill="1" applyBorder="1" applyAlignment="1" applyProtection="1">
      <alignment horizontal="right" wrapText="1"/>
      <protection hidden="1"/>
    </xf>
    <xf numFmtId="167" fontId="5" fillId="0" borderId="1" xfId="0" applyNumberFormat="1" applyFont="1" applyFill="1" applyBorder="1" applyAlignment="1" applyProtection="1">
      <alignment vertical="top" wrapText="1"/>
      <protection hidden="1"/>
    </xf>
    <xf numFmtId="0" fontId="3" fillId="0" borderId="1" xfId="0" applyNumberFormat="1" applyFont="1" applyFill="1" applyBorder="1" applyAlignment="1" applyProtection="1">
      <alignment horizontal="right" wrapText="1"/>
      <protection hidden="1"/>
    </xf>
    <xf numFmtId="167" fontId="3" fillId="0" borderId="1" xfId="0" applyNumberFormat="1" applyFont="1" applyFill="1" applyBorder="1" applyAlignment="1" applyProtection="1">
      <alignment vertical="top" wrapText="1"/>
      <protection hidden="1"/>
    </xf>
    <xf numFmtId="0" fontId="3" fillId="0" borderId="1" xfId="0" applyNumberFormat="1" applyFont="1" applyFill="1" applyBorder="1" applyAlignment="1" applyProtection="1">
      <alignment horizontal="left" vertical="center" wrapText="1"/>
      <protection hidden="1"/>
    </xf>
    <xf numFmtId="0" fontId="6" fillId="0" borderId="0" xfId="0" applyNumberFormat="1" applyFont="1" applyFill="1" applyAlignment="1" applyProtection="1">
      <alignment horizontal="center" wrapText="1"/>
      <protection hidden="1"/>
    </xf>
    <xf numFmtId="0" fontId="6" fillId="0" borderId="0" xfId="0" applyNumberFormat="1" applyFont="1" applyFill="1" applyAlignment="1" applyProtection="1">
      <alignment horizontal="center"/>
      <protection hidden="1"/>
    </xf>
  </cellXfs>
  <cellStyles count="2">
    <cellStyle name="Обычный" xfId="0" builtinId="0"/>
    <cellStyle name="Процент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7"/>
  <sheetViews>
    <sheetView showGridLines="0" tabSelected="1" view="pageBreakPreview" topLeftCell="A2" zoomScaleNormal="100" zoomScaleSheetLayoutView="100" workbookViewId="0">
      <selection activeCell="B10" sqref="B10:AF10"/>
    </sheetView>
  </sheetViews>
  <sheetFormatPr defaultColWidth="9.140625" defaultRowHeight="12.75" x14ac:dyDescent="0.2"/>
  <cols>
    <col min="1" max="1" width="0.28515625" customWidth="1"/>
    <col min="2" max="2" width="20.5703125" customWidth="1"/>
    <col min="3" max="3" width="66.140625" customWidth="1"/>
    <col min="4" max="31" width="0" hidden="1" customWidth="1"/>
    <col min="32" max="32" width="11.42578125" customWidth="1"/>
    <col min="33" max="41" width="0" hidden="1" customWidth="1"/>
    <col min="42" max="42" width="0.28515625" customWidth="1"/>
    <col min="43" max="256" width="9.140625" customWidth="1"/>
  </cols>
  <sheetData>
    <row r="1" spans="1:42" ht="409.6" hidden="1" customHeight="1" x14ac:dyDescent="0.2">
      <c r="A1" s="3"/>
      <c r="B1" s="3"/>
      <c r="C1" s="3"/>
      <c r="D1" s="3"/>
      <c r="E1" s="3"/>
      <c r="F1" s="3"/>
      <c r="G1" s="3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3.75" customHeight="1" x14ac:dyDescent="0.2">
      <c r="A2" s="71"/>
      <c r="B2" s="70"/>
      <c r="C2" s="70"/>
      <c r="D2" s="70"/>
      <c r="E2" s="70"/>
      <c r="F2" s="70"/>
      <c r="G2" s="70"/>
      <c r="H2" s="70"/>
      <c r="I2" s="70"/>
      <c r="J2" s="70"/>
      <c r="K2" s="68"/>
      <c r="L2" s="65"/>
      <c r="M2" s="6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">
      <c r="A3" s="66"/>
      <c r="B3" s="66"/>
      <c r="C3" s="66"/>
      <c r="D3" s="66"/>
      <c r="E3" s="66"/>
      <c r="F3" s="66"/>
      <c r="G3" s="66"/>
      <c r="H3" s="66"/>
      <c r="I3" s="66"/>
      <c r="J3" s="66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8"/>
      <c r="AE3" s="67"/>
      <c r="AF3" s="67" t="s">
        <v>132</v>
      </c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">
      <c r="A4" s="66"/>
      <c r="B4" s="66"/>
      <c r="C4" s="66"/>
      <c r="D4" s="66"/>
      <c r="E4" s="66"/>
      <c r="F4" s="66"/>
      <c r="G4" s="66"/>
      <c r="H4" s="66"/>
      <c r="I4" s="66"/>
      <c r="J4" s="66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8"/>
      <c r="AE4" s="67"/>
      <c r="AF4" s="67" t="s">
        <v>131</v>
      </c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8"/>
      <c r="AE5" s="67"/>
      <c r="AF5" s="67" t="s">
        <v>130</v>
      </c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8"/>
      <c r="AE6" s="67"/>
      <c r="AF6" s="67" t="s">
        <v>129</v>
      </c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">
      <c r="A7" s="66"/>
      <c r="B7" s="66"/>
      <c r="C7" s="66"/>
      <c r="D7" s="66"/>
      <c r="E7" s="66"/>
      <c r="F7" s="66"/>
      <c r="G7" s="66"/>
      <c r="H7" s="66"/>
      <c r="I7" s="66"/>
      <c r="J7" s="66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8"/>
      <c r="AE7" s="67"/>
      <c r="AF7" s="67" t="s">
        <v>143</v>
      </c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12.75" customHeight="1" x14ac:dyDescent="0.2">
      <c r="A8" s="66"/>
      <c r="B8" s="66"/>
      <c r="C8" s="66"/>
      <c r="D8" s="66"/>
      <c r="E8" s="66"/>
      <c r="F8" s="66"/>
      <c r="G8" s="66"/>
      <c r="H8" s="66"/>
      <c r="I8" s="66"/>
      <c r="J8" s="66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8"/>
      <c r="AE8" s="67"/>
      <c r="AF8" s="67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14.25" customHeight="1" x14ac:dyDescent="0.2">
      <c r="A9" s="66"/>
      <c r="B9" s="79" t="s">
        <v>144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14.25" customHeight="1" x14ac:dyDescent="0.2">
      <c r="A10" s="66"/>
      <c r="B10" s="79" t="s">
        <v>130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7.25" customHeight="1" x14ac:dyDescent="0.2">
      <c r="A11" s="66"/>
      <c r="B11" s="80" t="s">
        <v>128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2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2"/>
      <c r="K12" s="2"/>
      <c r="L12" s="2"/>
      <c r="M12" s="65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64"/>
      <c r="AF12" s="64" t="s">
        <v>127</v>
      </c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28.5" customHeight="1" x14ac:dyDescent="0.2">
      <c r="A13" s="17"/>
      <c r="B13" s="63" t="s">
        <v>126</v>
      </c>
      <c r="C13" s="57" t="s">
        <v>125</v>
      </c>
      <c r="D13" s="57"/>
      <c r="E13" s="62"/>
      <c r="F13" s="62"/>
      <c r="G13" s="62"/>
      <c r="H13" s="62"/>
      <c r="I13" s="62"/>
      <c r="J13" s="61" t="s">
        <v>124</v>
      </c>
      <c r="K13" s="61" t="s">
        <v>123</v>
      </c>
      <c r="L13" s="61" t="s">
        <v>122</v>
      </c>
      <c r="M13" s="61" t="s">
        <v>121</v>
      </c>
      <c r="N13" s="61" t="s">
        <v>120</v>
      </c>
      <c r="O13" s="59" t="s">
        <v>119</v>
      </c>
      <c r="P13" s="59" t="s">
        <v>118</v>
      </c>
      <c r="Q13" s="59" t="s">
        <v>117</v>
      </c>
      <c r="R13" s="59" t="s">
        <v>116</v>
      </c>
      <c r="S13" s="60" t="s">
        <v>115</v>
      </c>
      <c r="T13" s="59" t="s">
        <v>114</v>
      </c>
      <c r="U13" s="59" t="s">
        <v>113</v>
      </c>
      <c r="V13" s="59" t="s">
        <v>112</v>
      </c>
      <c r="W13" s="59" t="s">
        <v>111</v>
      </c>
      <c r="X13" s="59" t="s">
        <v>110</v>
      </c>
      <c r="Y13" s="59" t="s">
        <v>109</v>
      </c>
      <c r="Z13" s="59" t="s">
        <v>108</v>
      </c>
      <c r="AA13" s="59" t="s">
        <v>107</v>
      </c>
      <c r="AB13" s="59" t="s">
        <v>106</v>
      </c>
      <c r="AC13" s="59" t="s">
        <v>105</v>
      </c>
      <c r="AD13" s="58" t="s">
        <v>104</v>
      </c>
      <c r="AE13" s="57"/>
      <c r="AF13" s="56" t="s">
        <v>133</v>
      </c>
      <c r="AG13" s="55"/>
      <c r="AH13" s="54" t="s">
        <v>103</v>
      </c>
      <c r="AI13" s="53" t="s">
        <v>102</v>
      </c>
      <c r="AJ13" s="52" t="s">
        <v>101</v>
      </c>
      <c r="AK13" s="51" t="s">
        <v>100</v>
      </c>
      <c r="AL13" s="50"/>
      <c r="AM13" s="50"/>
      <c r="AN13" s="50"/>
      <c r="AO13" s="50"/>
      <c r="AP13" s="49"/>
    </row>
    <row r="14" spans="1:42" ht="12.75" customHeight="1" x14ac:dyDescent="0.2">
      <c r="A14" s="1"/>
      <c r="B14" s="48">
        <v>1</v>
      </c>
      <c r="C14" s="47">
        <v>2</v>
      </c>
      <c r="D14" s="43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5"/>
      <c r="AE14" s="43"/>
      <c r="AF14" s="44">
        <v>3</v>
      </c>
      <c r="AG14" s="41"/>
      <c r="AH14" s="1"/>
      <c r="AI14" s="1"/>
      <c r="AJ14" s="43">
        <v>4</v>
      </c>
      <c r="AK14" s="42">
        <v>5</v>
      </c>
      <c r="AL14" s="41"/>
      <c r="AM14" s="41"/>
      <c r="AN14" s="41"/>
      <c r="AO14" s="41"/>
      <c r="AP14" s="1"/>
    </row>
    <row r="15" spans="1:42" ht="15.75" customHeight="1" x14ac:dyDescent="0.2">
      <c r="A15" s="34"/>
      <c r="B15" s="38" t="s">
        <v>99</v>
      </c>
      <c r="C15" s="40" t="s">
        <v>98</v>
      </c>
      <c r="D15" s="78" t="s">
        <v>97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28">
        <v>3706.4</v>
      </c>
      <c r="AF15" s="35">
        <f>AF16+AF22+AF27+AF29+AF33+AF35+AF37</f>
        <v>3706.4380000000006</v>
      </c>
      <c r="AG15" s="77"/>
      <c r="AH15" s="77"/>
      <c r="AI15" s="77"/>
      <c r="AJ15" s="77"/>
      <c r="AK15" s="77"/>
      <c r="AL15" s="77"/>
      <c r="AM15" s="77"/>
      <c r="AN15" s="77"/>
      <c r="AO15" s="77"/>
      <c r="AP15" s="26" t="s">
        <v>1</v>
      </c>
    </row>
    <row r="16" spans="1:42" ht="15.75" customHeight="1" x14ac:dyDescent="0.2">
      <c r="A16" s="34"/>
      <c r="B16" s="38" t="s">
        <v>96</v>
      </c>
      <c r="C16" s="37" t="s">
        <v>95</v>
      </c>
      <c r="D16" s="31"/>
      <c r="E16" s="36"/>
      <c r="F16" s="76" t="s">
        <v>94</v>
      </c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28">
        <v>430.9</v>
      </c>
      <c r="AF16" s="35">
        <f>SUM(AF17:AF21)</f>
        <v>430.88200000000001</v>
      </c>
      <c r="AG16" s="77"/>
      <c r="AH16" s="77"/>
      <c r="AI16" s="77"/>
      <c r="AJ16" s="77"/>
      <c r="AK16" s="77"/>
      <c r="AL16" s="77"/>
      <c r="AM16" s="77"/>
      <c r="AN16" s="77"/>
      <c r="AO16" s="77"/>
      <c r="AP16" s="26" t="s">
        <v>1</v>
      </c>
    </row>
    <row r="17" spans="1:42" ht="76.5" x14ac:dyDescent="0.2">
      <c r="A17" s="34"/>
      <c r="B17" s="33" t="s">
        <v>93</v>
      </c>
      <c r="C17" s="32" t="s">
        <v>92</v>
      </c>
      <c r="D17" s="31"/>
      <c r="E17" s="30"/>
      <c r="F17" s="30"/>
      <c r="G17" s="29"/>
      <c r="H17" s="74" t="s">
        <v>91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28">
        <v>312.8</v>
      </c>
      <c r="AF17" s="27">
        <v>312.75900000000001</v>
      </c>
      <c r="AG17" s="75"/>
      <c r="AH17" s="75"/>
      <c r="AI17" s="75"/>
      <c r="AJ17" s="75"/>
      <c r="AK17" s="75"/>
      <c r="AL17" s="75"/>
      <c r="AM17" s="75"/>
      <c r="AN17" s="75"/>
      <c r="AO17" s="75"/>
      <c r="AP17" s="26" t="s">
        <v>1</v>
      </c>
    </row>
    <row r="18" spans="1:42" ht="89.25" x14ac:dyDescent="0.2">
      <c r="A18" s="34"/>
      <c r="B18" s="33" t="s">
        <v>138</v>
      </c>
      <c r="C18" s="32" t="s">
        <v>134</v>
      </c>
      <c r="D18" s="39"/>
      <c r="E18" s="30"/>
      <c r="F18" s="30"/>
      <c r="G18" s="29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28"/>
      <c r="AF18" s="27">
        <v>-1.2E-2</v>
      </c>
      <c r="AG18" s="73"/>
      <c r="AH18" s="73"/>
      <c r="AI18" s="73"/>
      <c r="AJ18" s="73"/>
      <c r="AK18" s="73"/>
      <c r="AL18" s="73"/>
      <c r="AM18" s="73"/>
      <c r="AN18" s="73"/>
      <c r="AO18" s="73"/>
      <c r="AP18" s="26"/>
    </row>
    <row r="19" spans="1:42" ht="76.5" x14ac:dyDescent="0.2">
      <c r="A19" s="34"/>
      <c r="B19" s="33" t="s">
        <v>139</v>
      </c>
      <c r="C19" s="32" t="s">
        <v>135</v>
      </c>
      <c r="D19" s="39"/>
      <c r="E19" s="30"/>
      <c r="F19" s="30"/>
      <c r="G19" s="29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28"/>
      <c r="AF19" s="27">
        <v>1.135</v>
      </c>
      <c r="AG19" s="73"/>
      <c r="AH19" s="73"/>
      <c r="AI19" s="73"/>
      <c r="AJ19" s="73"/>
      <c r="AK19" s="73"/>
      <c r="AL19" s="73"/>
      <c r="AM19" s="73"/>
      <c r="AN19" s="73"/>
      <c r="AO19" s="73"/>
      <c r="AP19" s="26"/>
    </row>
    <row r="20" spans="1:42" ht="63.75" x14ac:dyDescent="0.2">
      <c r="A20" s="34"/>
      <c r="B20" s="33" t="s">
        <v>140</v>
      </c>
      <c r="C20" s="32" t="s">
        <v>136</v>
      </c>
      <c r="D20" s="39"/>
      <c r="E20" s="30"/>
      <c r="F20" s="30"/>
      <c r="G20" s="29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28"/>
      <c r="AF20" s="27">
        <v>78</v>
      </c>
      <c r="AG20" s="73"/>
      <c r="AH20" s="73"/>
      <c r="AI20" s="73"/>
      <c r="AJ20" s="73"/>
      <c r="AK20" s="73"/>
      <c r="AL20" s="73"/>
      <c r="AM20" s="73"/>
      <c r="AN20" s="73"/>
      <c r="AO20" s="73"/>
      <c r="AP20" s="26"/>
    </row>
    <row r="21" spans="1:42" ht="63.75" x14ac:dyDescent="0.2">
      <c r="A21" s="34"/>
      <c r="B21" s="33" t="s">
        <v>141</v>
      </c>
      <c r="C21" s="32" t="s">
        <v>137</v>
      </c>
      <c r="D21" s="39"/>
      <c r="E21" s="30"/>
      <c r="F21" s="30"/>
      <c r="G21" s="29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28"/>
      <c r="AF21" s="27">
        <v>39</v>
      </c>
      <c r="AG21" s="73"/>
      <c r="AH21" s="73"/>
      <c r="AI21" s="73"/>
      <c r="AJ21" s="73"/>
      <c r="AK21" s="73"/>
      <c r="AL21" s="73"/>
      <c r="AM21" s="73"/>
      <c r="AN21" s="73"/>
      <c r="AO21" s="73"/>
      <c r="AP21" s="26"/>
    </row>
    <row r="22" spans="1:42" ht="25.5" x14ac:dyDescent="0.2">
      <c r="A22" s="34"/>
      <c r="B22" s="38" t="s">
        <v>90</v>
      </c>
      <c r="C22" s="37" t="s">
        <v>89</v>
      </c>
      <c r="D22" s="39"/>
      <c r="E22" s="76" t="s">
        <v>88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28">
        <v>2879</v>
      </c>
      <c r="AF22" s="35">
        <f>SUM(AF23:AF26)</f>
        <v>2878.9960000000001</v>
      </c>
      <c r="AG22" s="77"/>
      <c r="AH22" s="77"/>
      <c r="AI22" s="77"/>
      <c r="AJ22" s="77"/>
      <c r="AK22" s="77"/>
      <c r="AL22" s="77"/>
      <c r="AM22" s="77"/>
      <c r="AN22" s="77"/>
      <c r="AO22" s="77"/>
      <c r="AP22" s="26" t="s">
        <v>1</v>
      </c>
    </row>
    <row r="23" spans="1:42" ht="76.5" x14ac:dyDescent="0.2">
      <c r="A23" s="34"/>
      <c r="B23" s="33" t="s">
        <v>87</v>
      </c>
      <c r="C23" s="32" t="s">
        <v>86</v>
      </c>
      <c r="D23" s="31"/>
      <c r="E23" s="30"/>
      <c r="F23" s="30"/>
      <c r="G23" s="29"/>
      <c r="H23" s="74" t="s">
        <v>85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28">
        <v>1487.4</v>
      </c>
      <c r="AF23" s="27">
        <v>1487.3920000000001</v>
      </c>
      <c r="AG23" s="75"/>
      <c r="AH23" s="75"/>
      <c r="AI23" s="75"/>
      <c r="AJ23" s="75"/>
      <c r="AK23" s="75"/>
      <c r="AL23" s="75"/>
      <c r="AM23" s="75"/>
      <c r="AN23" s="75"/>
      <c r="AO23" s="75"/>
      <c r="AP23" s="26" t="s">
        <v>1</v>
      </c>
    </row>
    <row r="24" spans="1:42" ht="89.25" x14ac:dyDescent="0.2">
      <c r="A24" s="34"/>
      <c r="B24" s="33" t="s">
        <v>84</v>
      </c>
      <c r="C24" s="32" t="s">
        <v>83</v>
      </c>
      <c r="D24" s="31"/>
      <c r="E24" s="30"/>
      <c r="F24" s="30"/>
      <c r="G24" s="29"/>
      <c r="H24" s="74" t="s">
        <v>82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28">
        <v>8.6</v>
      </c>
      <c r="AF24" s="27">
        <v>8.5939999999999994</v>
      </c>
      <c r="AG24" s="75"/>
      <c r="AH24" s="75"/>
      <c r="AI24" s="75"/>
      <c r="AJ24" s="75"/>
      <c r="AK24" s="75"/>
      <c r="AL24" s="75"/>
      <c r="AM24" s="75"/>
      <c r="AN24" s="75"/>
      <c r="AO24" s="75"/>
      <c r="AP24" s="26" t="s">
        <v>1</v>
      </c>
    </row>
    <row r="25" spans="1:42" ht="76.5" x14ac:dyDescent="0.2">
      <c r="A25" s="34"/>
      <c r="B25" s="33" t="s">
        <v>81</v>
      </c>
      <c r="C25" s="32" t="s">
        <v>80</v>
      </c>
      <c r="D25" s="31"/>
      <c r="E25" s="30"/>
      <c r="F25" s="30"/>
      <c r="G25" s="29"/>
      <c r="H25" s="74" t="s">
        <v>79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28">
        <v>1544.9</v>
      </c>
      <c r="AF25" s="27">
        <v>1544.91</v>
      </c>
      <c r="AG25" s="75"/>
      <c r="AH25" s="75"/>
      <c r="AI25" s="75"/>
      <c r="AJ25" s="75"/>
      <c r="AK25" s="75"/>
      <c r="AL25" s="75"/>
      <c r="AM25" s="75"/>
      <c r="AN25" s="75"/>
      <c r="AO25" s="75"/>
      <c r="AP25" s="26" t="s">
        <v>1</v>
      </c>
    </row>
    <row r="26" spans="1:42" ht="76.5" x14ac:dyDescent="0.2">
      <c r="A26" s="34"/>
      <c r="B26" s="33" t="s">
        <v>78</v>
      </c>
      <c r="C26" s="32" t="s">
        <v>77</v>
      </c>
      <c r="D26" s="31"/>
      <c r="E26" s="30"/>
      <c r="F26" s="30"/>
      <c r="G26" s="29"/>
      <c r="H26" s="74" t="s">
        <v>76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28">
        <v>-161.9</v>
      </c>
      <c r="AF26" s="27">
        <v>-161.9</v>
      </c>
      <c r="AG26" s="75"/>
      <c r="AH26" s="75"/>
      <c r="AI26" s="75"/>
      <c r="AJ26" s="75"/>
      <c r="AK26" s="75"/>
      <c r="AL26" s="75"/>
      <c r="AM26" s="75"/>
      <c r="AN26" s="75"/>
      <c r="AO26" s="75"/>
      <c r="AP26" s="26" t="s">
        <v>1</v>
      </c>
    </row>
    <row r="27" spans="1:42" ht="15.75" customHeight="1" x14ac:dyDescent="0.2">
      <c r="A27" s="34"/>
      <c r="B27" s="38" t="s">
        <v>75</v>
      </c>
      <c r="C27" s="37" t="s">
        <v>74</v>
      </c>
      <c r="D27" s="39"/>
      <c r="E27" s="76" t="s">
        <v>73</v>
      </c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28">
        <v>0</v>
      </c>
      <c r="AF27" s="35">
        <f>AF28</f>
        <v>0</v>
      </c>
      <c r="AG27" s="77"/>
      <c r="AH27" s="77"/>
      <c r="AI27" s="77"/>
      <c r="AJ27" s="77"/>
      <c r="AK27" s="77"/>
      <c r="AL27" s="77"/>
      <c r="AM27" s="77"/>
      <c r="AN27" s="77"/>
      <c r="AO27" s="77"/>
      <c r="AP27" s="26" t="s">
        <v>1</v>
      </c>
    </row>
    <row r="28" spans="1:42" ht="15.75" customHeight="1" x14ac:dyDescent="0.2">
      <c r="A28" s="34"/>
      <c r="B28" s="33" t="s">
        <v>72</v>
      </c>
      <c r="C28" s="32" t="s">
        <v>71</v>
      </c>
      <c r="D28" s="31"/>
      <c r="E28" s="30"/>
      <c r="F28" s="30"/>
      <c r="G28" s="29"/>
      <c r="H28" s="74" t="s">
        <v>70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28">
        <v>0</v>
      </c>
      <c r="AF28" s="27">
        <v>0</v>
      </c>
      <c r="AG28" s="75"/>
      <c r="AH28" s="75"/>
      <c r="AI28" s="75"/>
      <c r="AJ28" s="75"/>
      <c r="AK28" s="75"/>
      <c r="AL28" s="75"/>
      <c r="AM28" s="75"/>
      <c r="AN28" s="75"/>
      <c r="AO28" s="75"/>
      <c r="AP28" s="26" t="s">
        <v>1</v>
      </c>
    </row>
    <row r="29" spans="1:42" ht="15.75" customHeight="1" x14ac:dyDescent="0.2">
      <c r="A29" s="34"/>
      <c r="B29" s="38" t="s">
        <v>69</v>
      </c>
      <c r="C29" s="37" t="s">
        <v>68</v>
      </c>
      <c r="D29" s="39"/>
      <c r="E29" s="76" t="s">
        <v>67</v>
      </c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28">
        <v>238.6</v>
      </c>
      <c r="AF29" s="35">
        <f>SUM(AF30:AF32)</f>
        <v>238.60500000000002</v>
      </c>
      <c r="AG29" s="77"/>
      <c r="AH29" s="77"/>
      <c r="AI29" s="77"/>
      <c r="AJ29" s="77"/>
      <c r="AK29" s="77"/>
      <c r="AL29" s="77"/>
      <c r="AM29" s="77"/>
      <c r="AN29" s="77"/>
      <c r="AO29" s="77"/>
      <c r="AP29" s="26" t="s">
        <v>1</v>
      </c>
    </row>
    <row r="30" spans="1:42" ht="25.5" x14ac:dyDescent="0.2">
      <c r="A30" s="34"/>
      <c r="B30" s="33" t="s">
        <v>66</v>
      </c>
      <c r="C30" s="32" t="s">
        <v>65</v>
      </c>
      <c r="D30" s="31"/>
      <c r="E30" s="30"/>
      <c r="F30" s="30"/>
      <c r="G30" s="29"/>
      <c r="H30" s="74" t="s">
        <v>64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28">
        <v>35</v>
      </c>
      <c r="AF30" s="27">
        <v>34.966999999999999</v>
      </c>
      <c r="AG30" s="75"/>
      <c r="AH30" s="75"/>
      <c r="AI30" s="75"/>
      <c r="AJ30" s="75"/>
      <c r="AK30" s="75"/>
      <c r="AL30" s="75"/>
      <c r="AM30" s="75"/>
      <c r="AN30" s="75"/>
      <c r="AO30" s="75"/>
      <c r="AP30" s="26" t="s">
        <v>1</v>
      </c>
    </row>
    <row r="31" spans="1:42" ht="25.5" x14ac:dyDescent="0.2">
      <c r="A31" s="34"/>
      <c r="B31" s="33" t="s">
        <v>63</v>
      </c>
      <c r="C31" s="32" t="s">
        <v>62</v>
      </c>
      <c r="D31" s="31"/>
      <c r="E31" s="30"/>
      <c r="F31" s="30"/>
      <c r="G31" s="29"/>
      <c r="H31" s="74" t="s">
        <v>61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28">
        <v>54.6</v>
      </c>
      <c r="AF31" s="27">
        <v>54.618000000000002</v>
      </c>
      <c r="AG31" s="75"/>
      <c r="AH31" s="75"/>
      <c r="AI31" s="75"/>
      <c r="AJ31" s="75"/>
      <c r="AK31" s="75"/>
      <c r="AL31" s="75"/>
      <c r="AM31" s="75"/>
      <c r="AN31" s="75"/>
      <c r="AO31" s="75"/>
      <c r="AP31" s="26" t="s">
        <v>1</v>
      </c>
    </row>
    <row r="32" spans="1:42" ht="25.5" x14ac:dyDescent="0.2">
      <c r="A32" s="34"/>
      <c r="B32" s="33" t="s">
        <v>60</v>
      </c>
      <c r="C32" s="32" t="s">
        <v>59</v>
      </c>
      <c r="D32" s="31"/>
      <c r="E32" s="30"/>
      <c r="F32" s="30"/>
      <c r="G32" s="29"/>
      <c r="H32" s="74" t="s">
        <v>58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28">
        <v>149</v>
      </c>
      <c r="AF32" s="27">
        <v>149.02000000000001</v>
      </c>
      <c r="AG32" s="75"/>
      <c r="AH32" s="75"/>
      <c r="AI32" s="75"/>
      <c r="AJ32" s="75"/>
      <c r="AK32" s="75"/>
      <c r="AL32" s="75"/>
      <c r="AM32" s="75"/>
      <c r="AN32" s="75"/>
      <c r="AO32" s="75"/>
      <c r="AP32" s="26" t="s">
        <v>1</v>
      </c>
    </row>
    <row r="33" spans="1:42" ht="25.5" x14ac:dyDescent="0.2">
      <c r="A33" s="34"/>
      <c r="B33" s="38" t="s">
        <v>57</v>
      </c>
      <c r="C33" s="37" t="s">
        <v>56</v>
      </c>
      <c r="D33" s="39"/>
      <c r="E33" s="76" t="s">
        <v>55</v>
      </c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28">
        <v>26.4</v>
      </c>
      <c r="AF33" s="35">
        <f>AF34</f>
        <v>26.378</v>
      </c>
      <c r="AG33" s="77"/>
      <c r="AH33" s="77"/>
      <c r="AI33" s="77"/>
      <c r="AJ33" s="77"/>
      <c r="AK33" s="77"/>
      <c r="AL33" s="77"/>
      <c r="AM33" s="77"/>
      <c r="AN33" s="77"/>
      <c r="AO33" s="77"/>
      <c r="AP33" s="26" t="s">
        <v>1</v>
      </c>
    </row>
    <row r="34" spans="1:42" ht="51" x14ac:dyDescent="0.2">
      <c r="A34" s="34"/>
      <c r="B34" s="33" t="s">
        <v>54</v>
      </c>
      <c r="C34" s="32" t="s">
        <v>53</v>
      </c>
      <c r="D34" s="31"/>
      <c r="E34" s="30"/>
      <c r="F34" s="30"/>
      <c r="G34" s="29"/>
      <c r="H34" s="74" t="s">
        <v>52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28">
        <v>26.4</v>
      </c>
      <c r="AF34" s="27">
        <v>26.378</v>
      </c>
      <c r="AG34" s="75"/>
      <c r="AH34" s="75"/>
      <c r="AI34" s="75"/>
      <c r="AJ34" s="75"/>
      <c r="AK34" s="75"/>
      <c r="AL34" s="75"/>
      <c r="AM34" s="75"/>
      <c r="AN34" s="75"/>
      <c r="AO34" s="75"/>
      <c r="AP34" s="26" t="s">
        <v>1</v>
      </c>
    </row>
    <row r="35" spans="1:42" ht="25.5" x14ac:dyDescent="0.2">
      <c r="A35" s="34"/>
      <c r="B35" s="38" t="s">
        <v>51</v>
      </c>
      <c r="C35" s="37" t="s">
        <v>50</v>
      </c>
      <c r="D35" s="39"/>
      <c r="E35" s="76" t="s">
        <v>49</v>
      </c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28">
        <v>101.3</v>
      </c>
      <c r="AF35" s="35">
        <f>AF36</f>
        <v>101.25</v>
      </c>
      <c r="AG35" s="77"/>
      <c r="AH35" s="77"/>
      <c r="AI35" s="77"/>
      <c r="AJ35" s="77"/>
      <c r="AK35" s="77"/>
      <c r="AL35" s="77"/>
      <c r="AM35" s="77"/>
      <c r="AN35" s="77"/>
      <c r="AO35" s="77"/>
      <c r="AP35" s="26" t="s">
        <v>1</v>
      </c>
    </row>
    <row r="36" spans="1:42" ht="25.5" x14ac:dyDescent="0.2">
      <c r="A36" s="34"/>
      <c r="B36" s="33" t="s">
        <v>48</v>
      </c>
      <c r="C36" s="32" t="s">
        <v>47</v>
      </c>
      <c r="D36" s="31"/>
      <c r="E36" s="30"/>
      <c r="F36" s="30"/>
      <c r="G36" s="29"/>
      <c r="H36" s="74" t="s">
        <v>46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28">
        <v>101.3</v>
      </c>
      <c r="AF36" s="27">
        <v>101.25</v>
      </c>
      <c r="AG36" s="75"/>
      <c r="AH36" s="75"/>
      <c r="AI36" s="75"/>
      <c r="AJ36" s="75"/>
      <c r="AK36" s="75"/>
      <c r="AL36" s="75"/>
      <c r="AM36" s="75"/>
      <c r="AN36" s="75"/>
      <c r="AO36" s="75"/>
      <c r="AP36" s="26" t="s">
        <v>1</v>
      </c>
    </row>
    <row r="37" spans="1:42" ht="15.75" customHeight="1" x14ac:dyDescent="0.2">
      <c r="A37" s="34"/>
      <c r="B37" s="38" t="s">
        <v>45</v>
      </c>
      <c r="C37" s="37" t="s">
        <v>44</v>
      </c>
      <c r="D37" s="39"/>
      <c r="E37" s="76" t="s">
        <v>43</v>
      </c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28">
        <v>30.3</v>
      </c>
      <c r="AF37" s="35">
        <f>AF38</f>
        <v>30.327000000000002</v>
      </c>
      <c r="AG37" s="77"/>
      <c r="AH37" s="77"/>
      <c r="AI37" s="77"/>
      <c r="AJ37" s="77"/>
      <c r="AK37" s="77"/>
      <c r="AL37" s="77"/>
      <c r="AM37" s="77"/>
      <c r="AN37" s="77"/>
      <c r="AO37" s="77"/>
      <c r="AP37" s="26" t="s">
        <v>1</v>
      </c>
    </row>
    <row r="38" spans="1:42" ht="15.75" customHeight="1" x14ac:dyDescent="0.2">
      <c r="A38" s="34"/>
      <c r="B38" s="38" t="s">
        <v>42</v>
      </c>
      <c r="C38" s="37" t="s">
        <v>142</v>
      </c>
      <c r="D38" s="31"/>
      <c r="E38" s="36"/>
      <c r="F38" s="76" t="s">
        <v>41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28">
        <v>30.3</v>
      </c>
      <c r="AF38" s="35">
        <f>AF39</f>
        <v>30.327000000000002</v>
      </c>
      <c r="AG38" s="77"/>
      <c r="AH38" s="77"/>
      <c r="AI38" s="77"/>
      <c r="AJ38" s="77"/>
      <c r="AK38" s="77"/>
      <c r="AL38" s="77"/>
      <c r="AM38" s="77"/>
      <c r="AN38" s="77"/>
      <c r="AO38" s="77"/>
      <c r="AP38" s="26" t="s">
        <v>1</v>
      </c>
    </row>
    <row r="39" spans="1:42" ht="46.5" customHeight="1" x14ac:dyDescent="0.2">
      <c r="A39" s="34"/>
      <c r="B39" s="33" t="s">
        <v>40</v>
      </c>
      <c r="C39" s="32" t="s">
        <v>39</v>
      </c>
      <c r="D39" s="31"/>
      <c r="E39" s="30"/>
      <c r="F39" s="30"/>
      <c r="G39" s="29"/>
      <c r="H39" s="74" t="s">
        <v>38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28">
        <v>30.3</v>
      </c>
      <c r="AF39" s="27">
        <v>30.327000000000002</v>
      </c>
      <c r="AG39" s="75"/>
      <c r="AH39" s="75"/>
      <c r="AI39" s="75"/>
      <c r="AJ39" s="75"/>
      <c r="AK39" s="75"/>
      <c r="AL39" s="75"/>
      <c r="AM39" s="75"/>
      <c r="AN39" s="75"/>
      <c r="AO39" s="75"/>
      <c r="AP39" s="26" t="s">
        <v>1</v>
      </c>
    </row>
    <row r="40" spans="1:42" ht="15.75" customHeight="1" x14ac:dyDescent="0.2">
      <c r="A40" s="34"/>
      <c r="B40" s="38" t="s">
        <v>37</v>
      </c>
      <c r="C40" s="40" t="s">
        <v>36</v>
      </c>
      <c r="D40" s="78" t="s">
        <v>35</v>
      </c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28">
        <v>6308.7</v>
      </c>
      <c r="AF40" s="35">
        <v>6308.7</v>
      </c>
      <c r="AG40" s="77"/>
      <c r="AH40" s="77"/>
      <c r="AI40" s="77"/>
      <c r="AJ40" s="77"/>
      <c r="AK40" s="77"/>
      <c r="AL40" s="77"/>
      <c r="AM40" s="77"/>
      <c r="AN40" s="77"/>
      <c r="AO40" s="77"/>
      <c r="AP40" s="26" t="s">
        <v>1</v>
      </c>
    </row>
    <row r="41" spans="1:42" ht="25.5" x14ac:dyDescent="0.2">
      <c r="A41" s="34"/>
      <c r="B41" s="38" t="s">
        <v>34</v>
      </c>
      <c r="C41" s="37" t="s">
        <v>33</v>
      </c>
      <c r="D41" s="39"/>
      <c r="E41" s="76" t="s">
        <v>32</v>
      </c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28">
        <v>6258.7</v>
      </c>
      <c r="AF41" s="35">
        <v>6258.7</v>
      </c>
      <c r="AG41" s="77"/>
      <c r="AH41" s="77"/>
      <c r="AI41" s="77"/>
      <c r="AJ41" s="77"/>
      <c r="AK41" s="77"/>
      <c r="AL41" s="77"/>
      <c r="AM41" s="77"/>
      <c r="AN41" s="77"/>
      <c r="AO41" s="77"/>
      <c r="AP41" s="26" t="s">
        <v>1</v>
      </c>
    </row>
    <row r="42" spans="1:42" ht="25.5" x14ac:dyDescent="0.2">
      <c r="A42" s="34"/>
      <c r="B42" s="33" t="s">
        <v>31</v>
      </c>
      <c r="C42" s="32" t="s">
        <v>2</v>
      </c>
      <c r="D42" s="31"/>
      <c r="E42" s="30"/>
      <c r="F42" s="30"/>
      <c r="G42" s="29"/>
      <c r="H42" s="74" t="s">
        <v>30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28">
        <v>4753.8</v>
      </c>
      <c r="AF42" s="27">
        <v>4753.8</v>
      </c>
      <c r="AG42" s="75"/>
      <c r="AH42" s="75"/>
      <c r="AI42" s="75"/>
      <c r="AJ42" s="75"/>
      <c r="AK42" s="75"/>
      <c r="AL42" s="75"/>
      <c r="AM42" s="75"/>
      <c r="AN42" s="75"/>
      <c r="AO42" s="75"/>
      <c r="AP42" s="26" t="s">
        <v>1</v>
      </c>
    </row>
    <row r="43" spans="1:42" ht="15.75" customHeight="1" x14ac:dyDescent="0.2">
      <c r="A43" s="34"/>
      <c r="B43" s="38" t="s">
        <v>29</v>
      </c>
      <c r="C43" s="37" t="s">
        <v>28</v>
      </c>
      <c r="D43" s="31"/>
      <c r="E43" s="36"/>
      <c r="F43" s="76" t="s">
        <v>27</v>
      </c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28">
        <v>218.7</v>
      </c>
      <c r="AF43" s="35">
        <v>218.7</v>
      </c>
      <c r="AG43" s="77"/>
      <c r="AH43" s="77"/>
      <c r="AI43" s="77"/>
      <c r="AJ43" s="77"/>
      <c r="AK43" s="77"/>
      <c r="AL43" s="77"/>
      <c r="AM43" s="77"/>
      <c r="AN43" s="77"/>
      <c r="AO43" s="77"/>
      <c r="AP43" s="26" t="s">
        <v>1</v>
      </c>
    </row>
    <row r="44" spans="1:42" ht="25.5" x14ac:dyDescent="0.2">
      <c r="A44" s="34"/>
      <c r="B44" s="33" t="s">
        <v>26</v>
      </c>
      <c r="C44" s="32" t="s">
        <v>25</v>
      </c>
      <c r="D44" s="31"/>
      <c r="E44" s="30"/>
      <c r="F44" s="30"/>
      <c r="G44" s="29"/>
      <c r="H44" s="74" t="s">
        <v>24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28">
        <v>2</v>
      </c>
      <c r="AF44" s="27">
        <v>2</v>
      </c>
      <c r="AG44" s="75"/>
      <c r="AH44" s="75"/>
      <c r="AI44" s="75"/>
      <c r="AJ44" s="75"/>
      <c r="AK44" s="75"/>
      <c r="AL44" s="75"/>
      <c r="AM44" s="75"/>
      <c r="AN44" s="75"/>
      <c r="AO44" s="75"/>
      <c r="AP44" s="26" t="s">
        <v>1</v>
      </c>
    </row>
    <row r="45" spans="1:42" ht="38.25" x14ac:dyDescent="0.2">
      <c r="A45" s="34"/>
      <c r="B45" s="33" t="s">
        <v>23</v>
      </c>
      <c r="C45" s="32" t="s">
        <v>22</v>
      </c>
      <c r="D45" s="31"/>
      <c r="E45" s="30"/>
      <c r="F45" s="30"/>
      <c r="G45" s="29"/>
      <c r="H45" s="74" t="s">
        <v>21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28">
        <v>216.7</v>
      </c>
      <c r="AF45" s="27">
        <v>216.7</v>
      </c>
      <c r="AG45" s="75"/>
      <c r="AH45" s="75"/>
      <c r="AI45" s="75"/>
      <c r="AJ45" s="75"/>
      <c r="AK45" s="75"/>
      <c r="AL45" s="75"/>
      <c r="AM45" s="75"/>
      <c r="AN45" s="75"/>
      <c r="AO45" s="75"/>
      <c r="AP45" s="26" t="s">
        <v>1</v>
      </c>
    </row>
    <row r="46" spans="1:42" ht="15.75" customHeight="1" x14ac:dyDescent="0.2">
      <c r="A46" s="34"/>
      <c r="B46" s="38" t="s">
        <v>20</v>
      </c>
      <c r="C46" s="37" t="s">
        <v>19</v>
      </c>
      <c r="D46" s="31"/>
      <c r="E46" s="36"/>
      <c r="F46" s="76" t="s">
        <v>18</v>
      </c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28">
        <v>1286.2</v>
      </c>
      <c r="AF46" s="35">
        <v>1286.2</v>
      </c>
      <c r="AG46" s="77"/>
      <c r="AH46" s="77"/>
      <c r="AI46" s="77"/>
      <c r="AJ46" s="77"/>
      <c r="AK46" s="77"/>
      <c r="AL46" s="77"/>
      <c r="AM46" s="77"/>
      <c r="AN46" s="77"/>
      <c r="AO46" s="77"/>
      <c r="AP46" s="26" t="s">
        <v>1</v>
      </c>
    </row>
    <row r="47" spans="1:42" ht="51" x14ac:dyDescent="0.2">
      <c r="A47" s="34"/>
      <c r="B47" s="33" t="s">
        <v>17</v>
      </c>
      <c r="C47" s="32" t="s">
        <v>16</v>
      </c>
      <c r="D47" s="31"/>
      <c r="E47" s="30"/>
      <c r="F47" s="30"/>
      <c r="G47" s="29"/>
      <c r="H47" s="74" t="s">
        <v>15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28">
        <v>953.9</v>
      </c>
      <c r="AF47" s="27">
        <v>953.9</v>
      </c>
      <c r="AG47" s="75"/>
      <c r="AH47" s="75"/>
      <c r="AI47" s="75"/>
      <c r="AJ47" s="75"/>
      <c r="AK47" s="75"/>
      <c r="AL47" s="75"/>
      <c r="AM47" s="75"/>
      <c r="AN47" s="75"/>
      <c r="AO47" s="75"/>
      <c r="AP47" s="26" t="s">
        <v>1</v>
      </c>
    </row>
    <row r="48" spans="1:42" ht="23.25" customHeight="1" x14ac:dyDescent="0.2">
      <c r="A48" s="34"/>
      <c r="B48" s="33" t="s">
        <v>14</v>
      </c>
      <c r="C48" s="32" t="s">
        <v>13</v>
      </c>
      <c r="D48" s="31"/>
      <c r="E48" s="30"/>
      <c r="F48" s="30"/>
      <c r="G48" s="29"/>
      <c r="H48" s="74" t="s">
        <v>12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28">
        <v>332.3</v>
      </c>
      <c r="AF48" s="27">
        <v>332.3</v>
      </c>
      <c r="AG48" s="75"/>
      <c r="AH48" s="75"/>
      <c r="AI48" s="75"/>
      <c r="AJ48" s="75"/>
      <c r="AK48" s="75"/>
      <c r="AL48" s="75"/>
      <c r="AM48" s="75"/>
      <c r="AN48" s="75"/>
      <c r="AO48" s="75"/>
      <c r="AP48" s="26" t="s">
        <v>1</v>
      </c>
    </row>
    <row r="49" spans="1:42" ht="15.75" customHeight="1" x14ac:dyDescent="0.2">
      <c r="A49" s="34"/>
      <c r="B49" s="38" t="s">
        <v>11</v>
      </c>
      <c r="C49" s="37" t="s">
        <v>10</v>
      </c>
      <c r="D49" s="39"/>
      <c r="E49" s="76" t="s">
        <v>9</v>
      </c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28">
        <v>50</v>
      </c>
      <c r="AF49" s="35">
        <v>50</v>
      </c>
      <c r="AG49" s="77"/>
      <c r="AH49" s="77"/>
      <c r="AI49" s="77"/>
      <c r="AJ49" s="77"/>
      <c r="AK49" s="77"/>
      <c r="AL49" s="77"/>
      <c r="AM49" s="77"/>
      <c r="AN49" s="77"/>
      <c r="AO49" s="77"/>
      <c r="AP49" s="26" t="s">
        <v>1</v>
      </c>
    </row>
    <row r="50" spans="1:42" ht="15.75" customHeight="1" x14ac:dyDescent="0.2">
      <c r="A50" s="34"/>
      <c r="B50" s="38" t="s">
        <v>8</v>
      </c>
      <c r="C50" s="37" t="s">
        <v>5</v>
      </c>
      <c r="D50" s="31"/>
      <c r="E50" s="36"/>
      <c r="F50" s="76" t="s">
        <v>7</v>
      </c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28">
        <v>50</v>
      </c>
      <c r="AF50" s="35">
        <v>50</v>
      </c>
      <c r="AG50" s="77"/>
      <c r="AH50" s="77"/>
      <c r="AI50" s="77"/>
      <c r="AJ50" s="77"/>
      <c r="AK50" s="77"/>
      <c r="AL50" s="77"/>
      <c r="AM50" s="77"/>
      <c r="AN50" s="77"/>
      <c r="AO50" s="77"/>
      <c r="AP50" s="26" t="s">
        <v>1</v>
      </c>
    </row>
    <row r="51" spans="1:42" ht="15.75" customHeight="1" x14ac:dyDescent="0.2">
      <c r="A51" s="34"/>
      <c r="B51" s="33" t="s">
        <v>6</v>
      </c>
      <c r="C51" s="32" t="s">
        <v>5</v>
      </c>
      <c r="D51" s="31"/>
      <c r="E51" s="30"/>
      <c r="F51" s="30"/>
      <c r="G51" s="29"/>
      <c r="H51" s="74" t="s">
        <v>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28">
        <v>50</v>
      </c>
      <c r="AF51" s="27">
        <v>50</v>
      </c>
      <c r="AG51" s="75"/>
      <c r="AH51" s="75"/>
      <c r="AI51" s="75"/>
      <c r="AJ51" s="75"/>
      <c r="AK51" s="75"/>
      <c r="AL51" s="75"/>
      <c r="AM51" s="75"/>
      <c r="AN51" s="75"/>
      <c r="AO51" s="75"/>
      <c r="AP51" s="26" t="s">
        <v>1</v>
      </c>
    </row>
    <row r="52" spans="1:42" ht="409.6" hidden="1" customHeight="1" x14ac:dyDescent="0.2">
      <c r="A52" s="17"/>
      <c r="B52" s="25" t="s">
        <v>3</v>
      </c>
      <c r="C52" s="24" t="s">
        <v>2</v>
      </c>
      <c r="D52" s="24"/>
      <c r="E52" s="25"/>
      <c r="F52" s="25"/>
      <c r="G52" s="25"/>
      <c r="H52" s="25"/>
      <c r="I52" s="25"/>
      <c r="J52" s="25"/>
      <c r="K52" s="19"/>
      <c r="L52" s="24"/>
      <c r="M52" s="24"/>
      <c r="N52" s="24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23"/>
      <c r="AE52" s="22">
        <v>10015.1</v>
      </c>
      <c r="AF52" s="21">
        <v>10417.1</v>
      </c>
      <c r="AG52" s="20"/>
      <c r="AH52" s="18"/>
      <c r="AI52" s="18"/>
      <c r="AJ52" s="19"/>
      <c r="AK52" s="19"/>
      <c r="AL52" s="18"/>
      <c r="AM52" s="18"/>
      <c r="AN52" s="18"/>
      <c r="AO52" s="18"/>
      <c r="AP52" s="3" t="s">
        <v>1</v>
      </c>
    </row>
    <row r="53" spans="1:42" ht="15" customHeight="1" x14ac:dyDescent="0.2">
      <c r="A53" s="17"/>
      <c r="B53" s="16" t="s">
        <v>0</v>
      </c>
      <c r="C53" s="15"/>
      <c r="D53" s="15"/>
      <c r="E53" s="14"/>
      <c r="F53" s="14"/>
      <c r="G53" s="14"/>
      <c r="H53" s="14"/>
      <c r="I53" s="14"/>
      <c r="J53" s="14"/>
      <c r="K53" s="13"/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2">
        <v>0</v>
      </c>
      <c r="AE53" s="11"/>
      <c r="AF53" s="10">
        <f>AF15+AF40</f>
        <v>10015.138000000001</v>
      </c>
      <c r="AG53" s="9"/>
      <c r="AH53" s="8">
        <v>0</v>
      </c>
      <c r="AI53" s="7">
        <v>0</v>
      </c>
      <c r="AJ53" s="6">
        <v>0</v>
      </c>
      <c r="AK53" s="5">
        <v>0</v>
      </c>
      <c r="AL53" s="4"/>
      <c r="AM53" s="4"/>
      <c r="AN53" s="4"/>
      <c r="AO53" s="4"/>
      <c r="AP53" s="3"/>
    </row>
    <row r="54" spans="1:42" ht="11.25" customHeight="1" x14ac:dyDescent="0.2">
      <c r="A54" s="3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ht="11.25" customHeight="1" x14ac:dyDescent="0.2">
      <c r="A55" s="3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ht="11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ht="11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</sheetData>
  <mergeCells count="69">
    <mergeCell ref="B9:AF9"/>
    <mergeCell ref="B10:AF10"/>
    <mergeCell ref="B11:AF11"/>
    <mergeCell ref="D15:AD15"/>
    <mergeCell ref="AG15:AO15"/>
    <mergeCell ref="D40:AD40"/>
    <mergeCell ref="AG40:AO40"/>
    <mergeCell ref="E22:AD22"/>
    <mergeCell ref="AG22:AO22"/>
    <mergeCell ref="E27:AD27"/>
    <mergeCell ref="AG27:AO27"/>
    <mergeCell ref="E29:AD29"/>
    <mergeCell ref="AG29:AO29"/>
    <mergeCell ref="E33:AD33"/>
    <mergeCell ref="AG33:AO33"/>
    <mergeCell ref="E35:AD35"/>
    <mergeCell ref="AG35:AO35"/>
    <mergeCell ref="H30:AD30"/>
    <mergeCell ref="AG30:AO30"/>
    <mergeCell ref="H31:AD31"/>
    <mergeCell ref="AG31:AO31"/>
    <mergeCell ref="E37:AD37"/>
    <mergeCell ref="AG37:AO37"/>
    <mergeCell ref="E41:AD41"/>
    <mergeCell ref="AG41:AO41"/>
    <mergeCell ref="E49:AD49"/>
    <mergeCell ref="AG49:AO49"/>
    <mergeCell ref="F46:AD46"/>
    <mergeCell ref="AG46:AO46"/>
    <mergeCell ref="H39:AD39"/>
    <mergeCell ref="AG39:AO39"/>
    <mergeCell ref="H42:AD42"/>
    <mergeCell ref="AG42:AO42"/>
    <mergeCell ref="H44:AD44"/>
    <mergeCell ref="AG44:AO44"/>
    <mergeCell ref="H45:AD45"/>
    <mergeCell ref="AG45:AO45"/>
    <mergeCell ref="H25:AD25"/>
    <mergeCell ref="AG25:AO25"/>
    <mergeCell ref="F16:AD16"/>
    <mergeCell ref="AG16:AO16"/>
    <mergeCell ref="F38:AD38"/>
    <mergeCell ref="AG38:AO38"/>
    <mergeCell ref="H26:AD26"/>
    <mergeCell ref="AG26:AO26"/>
    <mergeCell ref="H28:AD28"/>
    <mergeCell ref="AG28:AO28"/>
    <mergeCell ref="H17:AD17"/>
    <mergeCell ref="AG17:AO17"/>
    <mergeCell ref="H23:AD23"/>
    <mergeCell ref="AG23:AO23"/>
    <mergeCell ref="H24:AD24"/>
    <mergeCell ref="AG24:AO24"/>
    <mergeCell ref="H32:AD32"/>
    <mergeCell ref="AG32:AO32"/>
    <mergeCell ref="H34:AD34"/>
    <mergeCell ref="AG34:AO34"/>
    <mergeCell ref="H36:AD36"/>
    <mergeCell ref="AG36:AO36"/>
    <mergeCell ref="H51:AD51"/>
    <mergeCell ref="AG51:AO51"/>
    <mergeCell ref="F50:AD50"/>
    <mergeCell ref="AG50:AO50"/>
    <mergeCell ref="F43:AD43"/>
    <mergeCell ref="AG43:AO43"/>
    <mergeCell ref="H47:AD47"/>
    <mergeCell ref="AG47:AO47"/>
    <mergeCell ref="H48:AD48"/>
    <mergeCell ref="AG48:AO48"/>
  </mergeCells>
  <printOptions horizontalCentered="1"/>
  <pageMargins left="0.78740157480314965" right="0.31496062992125984" top="0.70866141732283472" bottom="0.47244094488188981" header="0.19685039370078741" footer="0.19685039370078741"/>
  <pageSetup paperSize="9" scale="94" fitToHeight="0" orientation="portrait" verticalDpi="0" r:id="rId1"/>
  <headerFooter alignWithMargins="0"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Вып.плана.</vt:lpstr>
      <vt:lpstr>Вып.плана.!Заголовки_для_печати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2025-02-25T09:57:58Z</cp:lastPrinted>
  <dcterms:created xsi:type="dcterms:W3CDTF">2025-02-25T08:51:39Z</dcterms:created>
  <dcterms:modified xsi:type="dcterms:W3CDTF">2025-03-14T11:33:55Z</dcterms:modified>
</cp:coreProperties>
</file>